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 неделя  23,14 " sheetId="67" r:id="rId1"/>
    <sheet name="2. неделя  23 и 14" sheetId="72" r:id="rId2"/>
  </sheets>
  <calcPr calcId="152511"/>
</workbook>
</file>

<file path=xl/calcChain.xml><?xml version="1.0" encoding="utf-8"?>
<calcChain xmlns="http://schemas.openxmlformats.org/spreadsheetml/2006/main">
  <c r="F211" i="72" l="1"/>
  <c r="J210" i="72"/>
  <c r="I210" i="72"/>
  <c r="I211" i="72" s="1"/>
  <c r="H210" i="72"/>
  <c r="G210" i="72"/>
  <c r="E210" i="72"/>
  <c r="J202" i="72"/>
  <c r="I202" i="72"/>
  <c r="H202" i="72"/>
  <c r="H211" i="72" s="1"/>
  <c r="G202" i="72"/>
  <c r="E202" i="72"/>
  <c r="F195" i="72"/>
  <c r="J194" i="72"/>
  <c r="I194" i="72"/>
  <c r="H194" i="72"/>
  <c r="G194" i="72"/>
  <c r="E194" i="72"/>
  <c r="J187" i="72"/>
  <c r="I187" i="72"/>
  <c r="I195" i="72" s="1"/>
  <c r="H187" i="72"/>
  <c r="H195" i="72" s="1"/>
  <c r="G187" i="72"/>
  <c r="G195" i="72" s="1"/>
  <c r="E187" i="72"/>
  <c r="F180" i="72"/>
  <c r="J179" i="72"/>
  <c r="I179" i="72"/>
  <c r="H179" i="72"/>
  <c r="G179" i="72"/>
  <c r="E179" i="72"/>
  <c r="J171" i="72"/>
  <c r="J180" i="72" s="1"/>
  <c r="I171" i="72"/>
  <c r="I180" i="72" s="1"/>
  <c r="H171" i="72"/>
  <c r="H180" i="72" s="1"/>
  <c r="G171" i="72"/>
  <c r="E171" i="72"/>
  <c r="F163" i="72"/>
  <c r="J162" i="72"/>
  <c r="I162" i="72"/>
  <c r="H162" i="72"/>
  <c r="G162" i="72"/>
  <c r="E162" i="72"/>
  <c r="J155" i="72"/>
  <c r="J163" i="72" s="1"/>
  <c r="I155" i="72"/>
  <c r="I163" i="72" s="1"/>
  <c r="H155" i="72"/>
  <c r="H163" i="72" s="1"/>
  <c r="G155" i="72"/>
  <c r="G163" i="72" s="1"/>
  <c r="E155" i="72"/>
  <c r="F147" i="72"/>
  <c r="J146" i="72"/>
  <c r="I146" i="72"/>
  <c r="H146" i="72"/>
  <c r="G146" i="72"/>
  <c r="E146" i="72"/>
  <c r="J138" i="72"/>
  <c r="J147" i="72" s="1"/>
  <c r="I138" i="72"/>
  <c r="I147" i="72" s="1"/>
  <c r="H138" i="72"/>
  <c r="H147" i="72" s="1"/>
  <c r="G138" i="72"/>
  <c r="G147" i="72" s="1"/>
  <c r="E138" i="72"/>
  <c r="F130" i="72"/>
  <c r="F123" i="72"/>
  <c r="F115" i="72"/>
  <c r="F107" i="72"/>
  <c r="F98" i="72"/>
  <c r="F90" i="72"/>
  <c r="F82" i="72"/>
  <c r="F75" i="72"/>
  <c r="F66" i="72"/>
  <c r="F58" i="72"/>
  <c r="F51" i="72"/>
  <c r="F41" i="72"/>
  <c r="F32" i="72"/>
  <c r="F24" i="72"/>
  <c r="F212" i="67"/>
  <c r="J211" i="67"/>
  <c r="I211" i="67"/>
  <c r="H211" i="67"/>
  <c r="G211" i="67"/>
  <c r="E211" i="67"/>
  <c r="J203" i="67"/>
  <c r="I203" i="67"/>
  <c r="I212" i="67" s="1"/>
  <c r="H203" i="67"/>
  <c r="H212" i="67" s="1"/>
  <c r="G203" i="67"/>
  <c r="G212" i="67" s="1"/>
  <c r="E203" i="67"/>
  <c r="F195" i="67"/>
  <c r="J194" i="67"/>
  <c r="I194" i="67"/>
  <c r="H194" i="67"/>
  <c r="G194" i="67"/>
  <c r="E194" i="67"/>
  <c r="J186" i="67"/>
  <c r="J195" i="67" s="1"/>
  <c r="I186" i="67"/>
  <c r="I195" i="67" s="1"/>
  <c r="H186" i="67"/>
  <c r="H195" i="67" s="1"/>
  <c r="G186" i="67"/>
  <c r="E186" i="67"/>
  <c r="F178" i="67"/>
  <c r="J177" i="67"/>
  <c r="I177" i="67"/>
  <c r="H177" i="67"/>
  <c r="G177" i="67"/>
  <c r="E177" i="67"/>
  <c r="J169" i="67"/>
  <c r="J178" i="67" s="1"/>
  <c r="I169" i="67"/>
  <c r="I178" i="67" s="1"/>
  <c r="H169" i="67"/>
  <c r="G169" i="67"/>
  <c r="G178" i="67" s="1"/>
  <c r="E169" i="67"/>
  <c r="F162" i="67"/>
  <c r="J161" i="67"/>
  <c r="I161" i="67"/>
  <c r="H161" i="67"/>
  <c r="G161" i="67"/>
  <c r="E161" i="67"/>
  <c r="J153" i="67"/>
  <c r="J162" i="67" s="1"/>
  <c r="I153" i="67"/>
  <c r="I162" i="67" s="1"/>
  <c r="H153" i="67"/>
  <c r="H162" i="67" s="1"/>
  <c r="G153" i="67"/>
  <c r="G162" i="67" s="1"/>
  <c r="E153" i="67"/>
  <c r="F145" i="67"/>
  <c r="J144" i="67"/>
  <c r="I144" i="67"/>
  <c r="H144" i="67"/>
  <c r="G144" i="67"/>
  <c r="E144" i="67"/>
  <c r="J137" i="67"/>
  <c r="J145" i="67" s="1"/>
  <c r="I137" i="67"/>
  <c r="I145" i="67" s="1"/>
  <c r="H137" i="67"/>
  <c r="H145" i="67" s="1"/>
  <c r="G137" i="67"/>
  <c r="E137" i="67"/>
  <c r="F130" i="67"/>
  <c r="F123" i="67"/>
  <c r="F115" i="67"/>
  <c r="F107" i="67"/>
  <c r="F98" i="67"/>
  <c r="F90" i="67"/>
  <c r="F82" i="67"/>
  <c r="F75" i="67"/>
  <c r="F66" i="67"/>
  <c r="F58" i="67"/>
  <c r="F51" i="67"/>
  <c r="F41" i="67"/>
  <c r="F32" i="67"/>
  <c r="F24" i="67"/>
  <c r="G145" i="67" l="1"/>
  <c r="H178" i="67"/>
  <c r="G195" i="67"/>
  <c r="G180" i="72"/>
  <c r="J212" i="67"/>
  <c r="J195" i="72"/>
  <c r="J211" i="72"/>
  <c r="G211" i="72"/>
</calcChain>
</file>

<file path=xl/sharedStrings.xml><?xml version="1.0" encoding="utf-8"?>
<sst xmlns="http://schemas.openxmlformats.org/spreadsheetml/2006/main" count="568" uniqueCount="192">
  <si>
    <t>УТВЕРЖДАЮ</t>
  </si>
  <si>
    <t>ИП Степаненко Г.В</t>
  </si>
  <si>
    <t>Директор МОУ "СОШ №61"</t>
  </si>
  <si>
    <t>_____________ Г.В. Степаненко</t>
  </si>
  <si>
    <t>__________ Е.В. Чернышова</t>
  </si>
  <si>
    <t xml:space="preserve"> </t>
  </si>
  <si>
    <t>МЕНЮ для 1-4 классов</t>
  </si>
  <si>
    <t>№ рецептуры</t>
  </si>
  <si>
    <t>Выход (гр.)</t>
  </si>
  <si>
    <t>Цена (руб.)</t>
  </si>
  <si>
    <t>Белки (г)</t>
  </si>
  <si>
    <t>Жиры (г)</t>
  </si>
  <si>
    <t>Углеводы (г)</t>
  </si>
  <si>
    <t>Эн. ценность (Ккал)</t>
  </si>
  <si>
    <t>Завтрак</t>
  </si>
  <si>
    <t>Сосиска отварная</t>
  </si>
  <si>
    <t>Картофельное пюре с маслом</t>
  </si>
  <si>
    <t>150/5</t>
  </si>
  <si>
    <t>Чай с сахаром</t>
  </si>
  <si>
    <t>Хлеб урожайный</t>
  </si>
  <si>
    <t>Яблоко</t>
  </si>
  <si>
    <t>Итого:</t>
  </si>
  <si>
    <t>Омлет натуральный на свежем цельном молоке с  маслом</t>
  </si>
  <si>
    <t>105/5</t>
  </si>
  <si>
    <t>Булочка молочная с сыром</t>
  </si>
  <si>
    <t>50/20</t>
  </si>
  <si>
    <t>Мандарины</t>
  </si>
  <si>
    <t>Кофейный напиток на цельном молоке</t>
  </si>
  <si>
    <t>Рыба (язык) тушенная с овощами</t>
  </si>
  <si>
    <t>75/30</t>
  </si>
  <si>
    <t>Рис отварной с маслом</t>
  </si>
  <si>
    <t>пром.</t>
  </si>
  <si>
    <t>Темпо</t>
  </si>
  <si>
    <t>1 шт.</t>
  </si>
  <si>
    <t>Котлета из говядины</t>
  </si>
  <si>
    <t>Хлеб пшеничный</t>
  </si>
  <si>
    <t>Пряник</t>
  </si>
  <si>
    <t>Запеканка картофельная с мясом с маслом</t>
  </si>
  <si>
    <t>150/50/10</t>
  </si>
  <si>
    <t>Плов с мясом птицы</t>
  </si>
  <si>
    <t>150/50</t>
  </si>
  <si>
    <t>Булочка сдобная с маслом</t>
  </si>
  <si>
    <t>50/10</t>
  </si>
  <si>
    <t>Гуляш из говядины</t>
  </si>
  <si>
    <t>50/75</t>
  </si>
  <si>
    <t>Макароны отварные</t>
  </si>
  <si>
    <t>Мажор</t>
  </si>
  <si>
    <t>6 день</t>
  </si>
  <si>
    <t>10 ноября 2010г.</t>
  </si>
  <si>
    <t>Какао на цельном молоке</t>
  </si>
  <si>
    <t>11 ноября 2010г.</t>
  </si>
  <si>
    <t>Колбаса отварная</t>
  </si>
  <si>
    <t>Капуста тушённая с маслом</t>
  </si>
  <si>
    <t>Хлеб пшеничный  с маслом с сыром</t>
  </si>
  <si>
    <t>40/6/20</t>
  </si>
  <si>
    <t>12 ноября 2010г.</t>
  </si>
  <si>
    <t>Биточек рыбный</t>
  </si>
  <si>
    <t>Апельсин</t>
  </si>
  <si>
    <t>10 день</t>
  </si>
  <si>
    <t>Табл, № 3 стр,181</t>
  </si>
  <si>
    <t>Каша пшенная (манная) на цельном молоке с маслом</t>
  </si>
  <si>
    <t>Булочка сдобная с маслом, с сыром</t>
  </si>
  <si>
    <t>50/5/20</t>
  </si>
  <si>
    <t>Фрукт</t>
  </si>
  <si>
    <t>11 день</t>
  </si>
  <si>
    <t>633/863</t>
  </si>
  <si>
    <t>Печень, тушённая в соусе</t>
  </si>
  <si>
    <t>50/50</t>
  </si>
  <si>
    <t>Макаронные изделия отварные</t>
  </si>
  <si>
    <t>12 день</t>
  </si>
  <si>
    <t xml:space="preserve">Запеканка из творога со сгущенным молоком </t>
  </si>
  <si>
    <t>150/30</t>
  </si>
  <si>
    <t>Итого за завтрак:</t>
  </si>
  <si>
    <t>Обед</t>
  </si>
  <si>
    <t>Итого за обед:</t>
  </si>
  <si>
    <t>Итого за день:</t>
  </si>
  <si>
    <t>Заведующий производством  __________</t>
  </si>
  <si>
    <t>Директор БОУ г.Омска __________</t>
  </si>
  <si>
    <t>_________ _____________</t>
  </si>
  <si>
    <t>Пудинг из творога с яблоками</t>
  </si>
  <si>
    <t>54-4т-2022</t>
  </si>
  <si>
    <t>54-3гн-2022</t>
  </si>
  <si>
    <t>Чай с лимоном с сахаром</t>
  </si>
  <si>
    <t>Пром</t>
  </si>
  <si>
    <t xml:space="preserve">Хлеб пшеничный </t>
  </si>
  <si>
    <t>54-2гн-2022</t>
  </si>
  <si>
    <t>Щи из свежей капусты и картофелем, с мясом (говядина) со сметаной</t>
  </si>
  <si>
    <t>Суп картофельный с макаронными изделиями, с мясом ( курица)</t>
  </si>
  <si>
    <t>Азу из говядины</t>
  </si>
  <si>
    <t>848/2/1011/3-1998</t>
  </si>
  <si>
    <t>Тефтели из говядины с рисом тушенные с соусом красным основным</t>
  </si>
  <si>
    <t>Курица тушенная с морковью</t>
  </si>
  <si>
    <t>Плов из  курицы ( филе)</t>
  </si>
  <si>
    <t>Каша гречневая рассыпчатая</t>
  </si>
  <si>
    <t>Рис отварной</t>
  </si>
  <si>
    <t>54-1хн-2022</t>
  </si>
  <si>
    <t>Компот из смеси сухофруктов</t>
  </si>
  <si>
    <t>54-31хн-2022</t>
  </si>
  <si>
    <t>Компот из клубники</t>
  </si>
  <si>
    <t>54-2хн-2022</t>
  </si>
  <si>
    <t>Компот из кураги</t>
  </si>
  <si>
    <t>СОГЛАСОВАНО</t>
  </si>
  <si>
    <t>Суп гороховый с гренками с мясом (курица)</t>
  </si>
  <si>
    <t>177/2015</t>
  </si>
  <si>
    <t>174/2015</t>
  </si>
  <si>
    <t>54-1о-2020</t>
  </si>
  <si>
    <t>Омлет натуральный на цельном молоке</t>
  </si>
  <si>
    <t>Сыр п/твердых сортов порционный</t>
  </si>
  <si>
    <t>54-1з-2020</t>
  </si>
  <si>
    <t>Фрукт свежий Яблоко</t>
  </si>
  <si>
    <t>Соус клубничный</t>
  </si>
  <si>
    <t>1086/1998</t>
  </si>
  <si>
    <t>Каша вязкая молочная ячневая с маслом</t>
  </si>
  <si>
    <t>Каша вязкая молочная пшенная с изюмом с маслом</t>
  </si>
  <si>
    <t>Закуска овощная с чесноком</t>
  </si>
  <si>
    <t>262/1998</t>
  </si>
  <si>
    <t>893/2/1998</t>
  </si>
  <si>
    <t>306/3/1998</t>
  </si>
  <si>
    <t>Печень по-строгановски</t>
  </si>
  <si>
    <t>198/1998</t>
  </si>
  <si>
    <t>307/3/1998</t>
  </si>
  <si>
    <t>748/3/1998</t>
  </si>
  <si>
    <t>54-5гн-2022</t>
  </si>
  <si>
    <t>Чай с облепихой и сахаром</t>
  </si>
  <si>
    <t>ДП-6ос-2024</t>
  </si>
  <si>
    <t>Компот из свежих яблок</t>
  </si>
  <si>
    <t>Соус абрикосовый</t>
  </si>
  <si>
    <t>335/2015</t>
  </si>
  <si>
    <t>Каша вязкая молочная из хлопьев овсяных "Геркулес" с маслом</t>
  </si>
  <si>
    <t>173/2015</t>
  </si>
  <si>
    <t>Каша вязкая молочная из риса и пшена с маслом</t>
  </si>
  <si>
    <t>175-2015</t>
  </si>
  <si>
    <t>934/3/1998</t>
  </si>
  <si>
    <t>95-2018</t>
  </si>
  <si>
    <t>Свекольник со сметаной и фрикадельками</t>
  </si>
  <si>
    <t>296/330-2015</t>
  </si>
  <si>
    <t>827-1998</t>
  </si>
  <si>
    <t xml:space="preserve">Запеканка из творога </t>
  </si>
  <si>
    <t>54-1т-2022</t>
  </si>
  <si>
    <t>303-2011</t>
  </si>
  <si>
    <t>282/3/1998</t>
  </si>
  <si>
    <t>946/3-1998</t>
  </si>
  <si>
    <t>Чай с молоком и сахаром</t>
  </si>
  <si>
    <t>54-4гн-2022</t>
  </si>
  <si>
    <t>54-32хн-2022</t>
  </si>
  <si>
    <t>940/2/1998</t>
  </si>
  <si>
    <t>Котлета из кур (филе) запеченная с соусом молочным</t>
  </si>
  <si>
    <t>Макароны отварные с маслом</t>
  </si>
  <si>
    <t>ТТК</t>
  </si>
  <si>
    <t>Каша гречневая с мясом (говядина) по-купечески</t>
  </si>
  <si>
    <t>Масло сливочное (порциями)</t>
  </si>
  <si>
    <t>53-19з-2022</t>
  </si>
  <si>
    <t>54-4г-2022</t>
  </si>
  <si>
    <t>Борщ с капустой и картофелем , с мясом                               (говядина) со сметаной</t>
  </si>
  <si>
    <t xml:space="preserve">Салат из квашеной капусты </t>
  </si>
  <si>
    <t>Суп из овощей с мясными фрикадельками</t>
  </si>
  <si>
    <t>54-5с-2020</t>
  </si>
  <si>
    <t xml:space="preserve">Картофельное пюре </t>
  </si>
  <si>
    <t>Напиток лимонный</t>
  </si>
  <si>
    <t>1232/1998</t>
  </si>
  <si>
    <t>96/2015</t>
  </si>
  <si>
    <t>Рассольник Ленинградский, с мясом ( говядина) со сметаной</t>
  </si>
  <si>
    <t>54-23з-2022</t>
  </si>
  <si>
    <t>Маринад овощной с томатом</t>
  </si>
  <si>
    <t>Биточек из курицы</t>
  </si>
  <si>
    <t>54-23м-2020</t>
  </si>
  <si>
    <t>659/3-1998</t>
  </si>
  <si>
    <t>Икра кабачковая</t>
  </si>
  <si>
    <t>54-3к-2022</t>
  </si>
  <si>
    <t>Каша вязкая молочная кукурузная с курагой</t>
  </si>
  <si>
    <t>Чай со смородиной и сахаром</t>
  </si>
  <si>
    <t>54-6гн-2022</t>
  </si>
  <si>
    <t>Салат из отварной фасоли</t>
  </si>
  <si>
    <t>ДП-2ос-2024</t>
  </si>
  <si>
    <t>Повидло</t>
  </si>
  <si>
    <t>669-1998</t>
  </si>
  <si>
    <t>Биточки рыбные (минтай)</t>
  </si>
  <si>
    <t>Рыба (минтай), запеченная в сметанном соусе</t>
  </si>
  <si>
    <t>54-2з-2022</t>
  </si>
  <si>
    <t>Огурец свежий в нарезке</t>
  </si>
  <si>
    <t>горячих завтраков и обедов на период с 28 апреля по 02 мая 2025 года</t>
  </si>
  <si>
    <t>28 апреля 2025 года</t>
  </si>
  <si>
    <t>29 апреля 2025 года</t>
  </si>
  <si>
    <t>30 апреля 2025 года</t>
  </si>
  <si>
    <t>01 мая 2025 года</t>
  </si>
  <si>
    <t>02 мая 2025 года</t>
  </si>
  <si>
    <t>05 мая 2025 года</t>
  </si>
  <si>
    <t>06 мая 2025 года</t>
  </si>
  <si>
    <t>07 мая 2025 года</t>
  </si>
  <si>
    <t>08 мая 2025 года</t>
  </si>
  <si>
    <t>09 мая 2025 года</t>
  </si>
  <si>
    <t>горячих завтраков и обедов на период с 05 по 09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</si>
</sst>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118">
    <xf numFmtId="0" fontId="0" fillId="0" borderId="0" xfId="0"/>
    <xf numFmtId="0" fontId="5" fillId="0" borderId="0" xfId="1" applyFont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top" wrapText="1"/>
    </xf>
    <xf numFmtId="0" fontId="6" fillId="0" borderId="1" xfId="1" applyFont="1" applyBorder="1"/>
    <xf numFmtId="0" fontId="4" fillId="0" borderId="1" xfId="1" applyFont="1" applyBorder="1" applyAlignment="1">
      <alignment horizontal="center" vertical="top" wrapText="1"/>
    </xf>
    <xf numFmtId="2" fontId="4" fillId="0" borderId="1" xfId="1" applyNumberFormat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2" fontId="7" fillId="0" borderId="1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top" wrapText="1"/>
    </xf>
    <xf numFmtId="2" fontId="7" fillId="0" borderId="1" xfId="1" applyNumberFormat="1" applyFont="1" applyFill="1" applyBorder="1" applyAlignment="1">
      <alignment horizontal="center" vertical="top" wrapText="1"/>
    </xf>
    <xf numFmtId="2" fontId="4" fillId="0" borderId="1" xfId="2" applyNumberFormat="1" applyFont="1" applyBorder="1" applyAlignment="1">
      <alignment horizontal="center" vertical="top" wrapText="1"/>
    </xf>
    <xf numFmtId="0" fontId="5" fillId="0" borderId="0" xfId="1" applyFont="1"/>
    <xf numFmtId="2" fontId="6" fillId="0" borderId="0" xfId="1" applyNumberFormat="1" applyFont="1"/>
    <xf numFmtId="0" fontId="7" fillId="0" borderId="1" xfId="2" applyFont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0" fontId="7" fillId="0" borderId="1" xfId="1" applyNumberFormat="1" applyFont="1" applyFill="1" applyBorder="1" applyAlignment="1">
      <alignment horizontal="center" vertical="top" wrapText="1"/>
    </xf>
    <xf numFmtId="0" fontId="7" fillId="0" borderId="1" xfId="2" applyFont="1" applyFill="1" applyBorder="1" applyAlignment="1">
      <alignment horizontal="center" vertical="top" wrapText="1"/>
    </xf>
    <xf numFmtId="0" fontId="4" fillId="0" borderId="0" xfId="1" applyFont="1" applyBorder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2" fontId="4" fillId="0" borderId="0" xfId="1" applyNumberFormat="1" applyFont="1" applyBorder="1" applyAlignment="1">
      <alignment horizontal="center" vertical="top" wrapText="1"/>
    </xf>
    <xf numFmtId="2" fontId="7" fillId="0" borderId="1" xfId="2" applyNumberFormat="1" applyFont="1" applyFill="1" applyBorder="1" applyAlignment="1">
      <alignment horizontal="center" vertical="top" wrapText="1"/>
    </xf>
    <xf numFmtId="0" fontId="7" fillId="0" borderId="5" xfId="1" applyFont="1" applyBorder="1" applyAlignment="1">
      <alignment horizontal="center" vertical="top" wrapText="1"/>
    </xf>
    <xf numFmtId="0" fontId="7" fillId="0" borderId="5" xfId="1" applyFont="1" applyFill="1" applyBorder="1" applyAlignment="1">
      <alignment horizontal="center" vertical="top" wrapText="1"/>
    </xf>
    <xf numFmtId="0" fontId="6" fillId="0" borderId="5" xfId="1" applyFont="1" applyBorder="1"/>
    <xf numFmtId="0" fontId="6" fillId="0" borderId="0" xfId="1" applyFont="1" applyBorder="1"/>
    <xf numFmtId="0" fontId="5" fillId="0" borderId="0" xfId="1" applyFont="1" applyBorder="1"/>
    <xf numFmtId="9" fontId="11" fillId="0" borderId="0" xfId="1" applyNumberFormat="1" applyFont="1"/>
    <xf numFmtId="49" fontId="4" fillId="0" borderId="1" xfId="1" applyNumberFormat="1" applyFont="1" applyBorder="1" applyAlignment="1">
      <alignment horizontal="center" vertical="top" wrapText="1"/>
    </xf>
    <xf numFmtId="0" fontId="6" fillId="3" borderId="0" xfId="1" applyFont="1" applyFill="1"/>
    <xf numFmtId="0" fontId="6" fillId="3" borderId="0" xfId="2" applyFont="1" applyFill="1"/>
    <xf numFmtId="0" fontId="6" fillId="3" borderId="0" xfId="2" applyFont="1" applyFill="1" applyBorder="1"/>
    <xf numFmtId="0" fontId="4" fillId="0" borderId="1" xfId="1" applyNumberFormat="1" applyFont="1" applyBorder="1" applyAlignment="1">
      <alignment horizontal="center" vertical="top" wrapText="1"/>
    </xf>
    <xf numFmtId="0" fontId="7" fillId="3" borderId="1" xfId="2" applyFont="1" applyFill="1" applyBorder="1" applyAlignment="1">
      <alignment horizontal="center" vertical="top" wrapText="1"/>
    </xf>
    <xf numFmtId="0" fontId="7" fillId="3" borderId="1" xfId="1" applyNumberFormat="1" applyFont="1" applyFill="1" applyBorder="1" applyAlignment="1">
      <alignment horizontal="center" vertical="top" wrapText="1"/>
    </xf>
    <xf numFmtId="0" fontId="7" fillId="3" borderId="1" xfId="1" applyFont="1" applyFill="1" applyBorder="1" applyAlignment="1">
      <alignment horizontal="center" vertical="top" wrapText="1"/>
    </xf>
    <xf numFmtId="0" fontId="8" fillId="0" borderId="0" xfId="1" applyFont="1"/>
    <xf numFmtId="0" fontId="6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2" fontId="7" fillId="3" borderId="1" xfId="1" applyNumberFormat="1" applyFont="1" applyFill="1" applyBorder="1" applyAlignment="1">
      <alignment horizontal="center" vertical="top" wrapText="1"/>
    </xf>
    <xf numFmtId="0" fontId="6" fillId="0" borderId="0" xfId="1" applyFont="1" applyAlignment="1">
      <alignment horizontal="left"/>
    </xf>
    <xf numFmtId="0" fontId="7" fillId="3" borderId="2" xfId="1" applyFont="1" applyFill="1" applyBorder="1" applyAlignment="1">
      <alignment horizontal="left" vertical="top" wrapText="1"/>
    </xf>
    <xf numFmtId="0" fontId="7" fillId="3" borderId="3" xfId="1" applyFont="1" applyFill="1" applyBorder="1" applyAlignment="1">
      <alignment horizontal="left" vertical="top" wrapText="1"/>
    </xf>
    <xf numFmtId="0" fontId="4" fillId="0" borderId="2" xfId="1" applyFont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7" fillId="0" borderId="3" xfId="1" applyFont="1" applyBorder="1" applyAlignment="1">
      <alignment vertical="top" wrapText="1"/>
    </xf>
    <xf numFmtId="0" fontId="8" fillId="0" borderId="0" xfId="1" applyFont="1" applyAlignment="1">
      <alignment horizontal="center"/>
    </xf>
    <xf numFmtId="0" fontId="2" fillId="0" borderId="0" xfId="1" applyAlignment="1"/>
    <xf numFmtId="0" fontId="2" fillId="0" borderId="0" xfId="1" applyAlignment="1">
      <alignment horizontal="center"/>
    </xf>
    <xf numFmtId="0" fontId="2" fillId="0" borderId="0" xfId="1" applyAlignment="1">
      <alignment horizontal="left"/>
    </xf>
    <xf numFmtId="0" fontId="9" fillId="0" borderId="0" xfId="1" applyFont="1" applyAlignment="1"/>
    <xf numFmtId="0" fontId="3" fillId="0" borderId="0" xfId="1" applyFont="1" applyAlignment="1">
      <alignment horizontal="center"/>
    </xf>
    <xf numFmtId="0" fontId="2" fillId="0" borderId="0" xfId="1" applyAlignment="1">
      <alignment horizontal="right"/>
    </xf>
    <xf numFmtId="0" fontId="6" fillId="0" borderId="0" xfId="1" applyFont="1" applyAlignment="1">
      <alignment horizontal="left"/>
    </xf>
    <xf numFmtId="0" fontId="7" fillId="3" borderId="2" xfId="1" applyFont="1" applyFill="1" applyBorder="1" applyAlignment="1">
      <alignment horizontal="left" vertical="top" wrapText="1"/>
    </xf>
    <xf numFmtId="0" fontId="7" fillId="3" borderId="3" xfId="1" applyFont="1" applyFill="1" applyBorder="1" applyAlignment="1">
      <alignment horizontal="left" vertical="top" wrapText="1"/>
    </xf>
    <xf numFmtId="0" fontId="4" fillId="0" borderId="2" xfId="1" applyFont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7" fillId="0" borderId="3" xfId="1" applyFont="1" applyBorder="1" applyAlignment="1">
      <alignment vertical="top" wrapText="1"/>
    </xf>
    <xf numFmtId="0" fontId="8" fillId="0" borderId="0" xfId="1" applyFont="1" applyAlignment="1">
      <alignment horizontal="center"/>
    </xf>
    <xf numFmtId="0" fontId="2" fillId="0" borderId="0" xfId="1" applyAlignment="1"/>
    <xf numFmtId="0" fontId="2" fillId="0" borderId="0" xfId="1" applyAlignment="1">
      <alignment horizontal="center"/>
    </xf>
    <xf numFmtId="0" fontId="2" fillId="0" borderId="0" xfId="1" applyAlignment="1">
      <alignment horizontal="left"/>
    </xf>
    <xf numFmtId="0" fontId="9" fillId="0" borderId="0" xfId="1" applyFont="1" applyAlignment="1"/>
    <xf numFmtId="0" fontId="3" fillId="0" borderId="0" xfId="1" applyFont="1" applyAlignment="1">
      <alignment horizontal="center"/>
    </xf>
    <xf numFmtId="0" fontId="2" fillId="0" borderId="0" xfId="1" applyAlignment="1">
      <alignment horizontal="right"/>
    </xf>
    <xf numFmtId="0" fontId="7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7" fillId="0" borderId="0" xfId="1" applyFont="1" applyAlignment="1">
      <alignment horizontal="left"/>
    </xf>
    <xf numFmtId="0" fontId="2" fillId="0" borderId="0" xfId="1" applyAlignment="1">
      <alignment horizontal="lef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2" fillId="0" borderId="0" xfId="1" applyAlignment="1"/>
    <xf numFmtId="0" fontId="9" fillId="0" borderId="0" xfId="1" applyFont="1" applyAlignment="1"/>
    <xf numFmtId="0" fontId="7" fillId="0" borderId="0" xfId="1" applyFont="1" applyAlignment="1">
      <alignment horizontal="right"/>
    </xf>
    <xf numFmtId="0" fontId="2" fillId="0" borderId="0" xfId="1" applyAlignment="1">
      <alignment horizontal="right"/>
    </xf>
    <xf numFmtId="0" fontId="7" fillId="0" borderId="2" xfId="1" applyFont="1" applyBorder="1" applyAlignment="1">
      <alignment vertical="top" wrapText="1"/>
    </xf>
    <xf numFmtId="0" fontId="7" fillId="0" borderId="3" xfId="1" applyFont="1" applyBorder="1" applyAlignment="1">
      <alignment vertical="top" wrapText="1"/>
    </xf>
    <xf numFmtId="0" fontId="4" fillId="0" borderId="2" xfId="1" applyFont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10" fillId="0" borderId="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7" fillId="3" borderId="2" xfId="1" applyFont="1" applyFill="1" applyBorder="1" applyAlignment="1">
      <alignment horizontal="left" vertical="top" wrapText="1"/>
    </xf>
    <xf numFmtId="0" fontId="7" fillId="3" borderId="3" xfId="1" applyFont="1" applyFill="1" applyBorder="1" applyAlignment="1">
      <alignment horizontal="left" vertical="top" wrapText="1"/>
    </xf>
    <xf numFmtId="0" fontId="7" fillId="0" borderId="2" xfId="2" applyFont="1" applyFill="1" applyBorder="1" applyAlignment="1">
      <alignment vertical="top" wrapText="1"/>
    </xf>
    <xf numFmtId="0" fontId="7" fillId="0" borderId="3" xfId="2" applyFont="1" applyFill="1" applyBorder="1" applyAlignment="1">
      <alignment vertical="top" wrapText="1"/>
    </xf>
    <xf numFmtId="0" fontId="7" fillId="4" borderId="2" xfId="1" applyFont="1" applyFill="1" applyBorder="1" applyAlignment="1">
      <alignment horizontal="center" vertical="top" wrapText="1"/>
    </xf>
    <xf numFmtId="0" fontId="7" fillId="4" borderId="3" xfId="1" applyFont="1" applyFill="1" applyBorder="1" applyAlignment="1">
      <alignment horizontal="center" vertical="top" wrapText="1"/>
    </xf>
    <xf numFmtId="0" fontId="7" fillId="3" borderId="2" xfId="2" applyFont="1" applyFill="1" applyBorder="1" applyAlignment="1">
      <alignment horizontal="left" vertical="top" wrapText="1"/>
    </xf>
    <xf numFmtId="0" fontId="7" fillId="3" borderId="3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0" fontId="7" fillId="0" borderId="2" xfId="2" applyFont="1" applyFill="1" applyBorder="1" applyAlignment="1">
      <alignment horizontal="left" vertical="top" wrapText="1"/>
    </xf>
    <xf numFmtId="0" fontId="7" fillId="0" borderId="3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left" vertical="top" wrapText="1"/>
    </xf>
    <xf numFmtId="0" fontId="7" fillId="0" borderId="3" xfId="1" applyFont="1" applyFill="1" applyBorder="1" applyAlignment="1">
      <alignment horizontal="left" vertical="top" wrapText="1"/>
    </xf>
    <xf numFmtId="0" fontId="4" fillId="0" borderId="1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4" fillId="0" borderId="7" xfId="1" applyFont="1" applyBorder="1" applyAlignment="1">
      <alignment vertical="top" wrapText="1"/>
    </xf>
    <xf numFmtId="0" fontId="7" fillId="3" borderId="2" xfId="1" applyFont="1" applyFill="1" applyBorder="1" applyAlignment="1">
      <alignment vertical="top" wrapText="1"/>
    </xf>
    <xf numFmtId="0" fontId="7" fillId="3" borderId="3" xfId="1" applyFont="1" applyFill="1" applyBorder="1" applyAlignment="1">
      <alignment vertical="top" wrapText="1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7" fillId="3" borderId="2" xfId="2" applyFont="1" applyFill="1" applyBorder="1" applyAlignment="1">
      <alignment vertical="top" wrapText="1"/>
    </xf>
    <xf numFmtId="0" fontId="7" fillId="3" borderId="3" xfId="2" applyFont="1" applyFill="1" applyBorder="1" applyAlignment="1">
      <alignment vertical="top" wrapText="1"/>
    </xf>
  </cellXfs>
  <cellStyles count="4">
    <cellStyle name="Обычный" xfId="0" builtinId="0"/>
    <cellStyle name="Обычный 2 2" xfId="2"/>
    <cellStyle name="Обычный 2 2 2" xfId="3"/>
    <cellStyle name="Обычный 2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0"/>
  <sheetViews>
    <sheetView tabSelected="1" topLeftCell="B7" zoomScale="85" zoomScaleNormal="85" workbookViewId="0">
      <selection activeCell="L151" sqref="L151"/>
    </sheetView>
  </sheetViews>
  <sheetFormatPr defaultRowHeight="15" x14ac:dyDescent="0.25"/>
  <cols>
    <col min="1" max="1" width="9.5703125" style="1" hidden="1" customWidth="1"/>
    <col min="2" max="2" width="14.7109375" style="1" customWidth="1"/>
    <col min="3" max="3" width="26.42578125" style="2" customWidth="1"/>
    <col min="4" max="4" width="17.42578125" style="2" customWidth="1"/>
    <col min="5" max="5" width="13" style="3" customWidth="1"/>
    <col min="6" max="6" width="14.140625" style="3" customWidth="1"/>
    <col min="7" max="8" width="9.28515625" style="3" customWidth="1"/>
    <col min="9" max="9" width="10.5703125" style="2" customWidth="1"/>
    <col min="10" max="10" width="11.85546875" style="2" customWidth="1"/>
    <col min="11" max="18" width="8.85546875" style="2" customWidth="1"/>
    <col min="19" max="25" width="9.140625" style="2" customWidth="1"/>
    <col min="26" max="16384" width="9.140625" style="2"/>
  </cols>
  <sheetData>
    <row r="1" spans="1:10" hidden="1" x14ac:dyDescent="0.25">
      <c r="A1" s="80" t="s">
        <v>0</v>
      </c>
      <c r="B1" s="80"/>
      <c r="C1" s="81"/>
      <c r="D1" s="1"/>
      <c r="E1" s="80" t="s">
        <v>0</v>
      </c>
      <c r="F1" s="81"/>
      <c r="G1" s="60"/>
      <c r="H1" s="60"/>
    </row>
    <row r="2" spans="1:10" hidden="1" x14ac:dyDescent="0.25">
      <c r="A2" s="76"/>
      <c r="B2" s="76"/>
      <c r="C2" s="77"/>
      <c r="D2" s="3"/>
      <c r="E2" s="78"/>
      <c r="F2" s="79"/>
      <c r="G2" s="58"/>
      <c r="H2" s="58"/>
    </row>
    <row r="3" spans="1:10" hidden="1" x14ac:dyDescent="0.25">
      <c r="A3" s="76" t="s">
        <v>1</v>
      </c>
      <c r="B3" s="76"/>
      <c r="C3" s="77"/>
      <c r="D3" s="3"/>
      <c r="E3" s="76" t="s">
        <v>2</v>
      </c>
      <c r="F3" s="77"/>
      <c r="G3" s="57"/>
      <c r="H3" s="57"/>
    </row>
    <row r="4" spans="1:10" hidden="1" x14ac:dyDescent="0.25">
      <c r="A4" s="76"/>
      <c r="B4" s="76"/>
      <c r="C4" s="77"/>
      <c r="D4" s="3"/>
      <c r="E4" s="78"/>
      <c r="F4" s="79"/>
      <c r="G4" s="58"/>
      <c r="H4" s="58"/>
    </row>
    <row r="5" spans="1:10" hidden="1" x14ac:dyDescent="0.25">
      <c r="A5" s="76" t="s">
        <v>3</v>
      </c>
      <c r="B5" s="76"/>
      <c r="C5" s="77"/>
      <c r="D5" s="3"/>
      <c r="E5" s="76" t="s">
        <v>4</v>
      </c>
      <c r="F5" s="77"/>
      <c r="G5" s="57"/>
      <c r="H5" s="57"/>
    </row>
    <row r="6" spans="1:10" hidden="1" x14ac:dyDescent="0.25">
      <c r="A6" s="76"/>
      <c r="B6" s="76"/>
      <c r="C6" s="77"/>
      <c r="D6" s="3"/>
      <c r="E6" s="78"/>
      <c r="F6" s="79"/>
      <c r="G6" s="58"/>
      <c r="H6" s="58"/>
    </row>
    <row r="7" spans="1:10" x14ac:dyDescent="0.25">
      <c r="A7" s="80" t="s">
        <v>0</v>
      </c>
      <c r="B7" s="80"/>
      <c r="C7" s="81"/>
      <c r="D7" s="1"/>
      <c r="E7" s="80" t="s">
        <v>101</v>
      </c>
      <c r="F7" s="81"/>
      <c r="G7" s="60"/>
      <c r="H7" s="60"/>
    </row>
    <row r="8" spans="1:10" x14ac:dyDescent="0.25">
      <c r="A8" s="76"/>
      <c r="B8" s="76"/>
      <c r="C8" s="77"/>
      <c r="D8" s="3"/>
      <c r="E8" s="78"/>
      <c r="F8" s="79"/>
      <c r="G8" s="58"/>
      <c r="H8" s="58"/>
    </row>
    <row r="9" spans="1:10" x14ac:dyDescent="0.25">
      <c r="A9" s="76" t="s">
        <v>1</v>
      </c>
      <c r="B9" s="76"/>
      <c r="C9" s="77"/>
      <c r="D9" s="85" t="s">
        <v>77</v>
      </c>
      <c r="E9" s="86"/>
      <c r="F9" s="86"/>
      <c r="G9" s="61"/>
      <c r="H9" s="61"/>
    </row>
    <row r="10" spans="1:10" ht="15" customHeight="1" x14ac:dyDescent="0.25">
      <c r="A10" s="76"/>
      <c r="B10" s="76"/>
      <c r="C10" s="77"/>
      <c r="D10" s="3"/>
      <c r="E10" s="78"/>
      <c r="F10" s="79"/>
      <c r="G10" s="58"/>
      <c r="H10" s="58"/>
    </row>
    <row r="11" spans="1:10" ht="15" customHeight="1" x14ac:dyDescent="0.25">
      <c r="A11" s="76" t="s">
        <v>3</v>
      </c>
      <c r="B11" s="76"/>
      <c r="C11" s="77"/>
      <c r="D11" s="3"/>
      <c r="E11" s="76" t="s">
        <v>78</v>
      </c>
      <c r="F11" s="77"/>
      <c r="G11" s="57"/>
      <c r="H11" s="57"/>
    </row>
    <row r="12" spans="1:10" ht="11.25" customHeight="1" x14ac:dyDescent="0.25">
      <c r="E12" s="3" t="s">
        <v>5</v>
      </c>
    </row>
    <row r="13" spans="1:10" ht="15.75" x14ac:dyDescent="0.25">
      <c r="A13" s="82" t="s">
        <v>6</v>
      </c>
      <c r="B13" s="82"/>
      <c r="C13" s="83"/>
      <c r="D13" s="83"/>
      <c r="E13" s="83"/>
      <c r="F13" s="83"/>
      <c r="G13" s="56"/>
      <c r="H13" s="56"/>
    </row>
    <row r="14" spans="1:10" ht="15.75" x14ac:dyDescent="0.25">
      <c r="A14" s="80" t="s">
        <v>180</v>
      </c>
      <c r="B14" s="80"/>
      <c r="C14" s="84"/>
      <c r="D14" s="84"/>
      <c r="E14" s="84"/>
      <c r="F14" s="84"/>
      <c r="G14" s="59"/>
      <c r="H14" s="59"/>
      <c r="I14" s="55"/>
    </row>
    <row r="15" spans="1:10" ht="10.5" customHeight="1" x14ac:dyDescent="0.25">
      <c r="A15" s="82"/>
      <c r="B15" s="82"/>
      <c r="C15" s="83"/>
      <c r="D15" s="83"/>
      <c r="E15" s="83"/>
      <c r="F15" s="83"/>
      <c r="G15" s="56"/>
      <c r="H15" s="56"/>
    </row>
    <row r="16" spans="1:10" ht="31.5" customHeight="1" x14ac:dyDescent="0.25">
      <c r="A16" s="55"/>
      <c r="B16" s="4" t="s">
        <v>7</v>
      </c>
      <c r="C16" s="93"/>
      <c r="D16" s="94"/>
      <c r="E16" s="5" t="s">
        <v>8</v>
      </c>
      <c r="F16" s="5" t="s">
        <v>9</v>
      </c>
      <c r="G16" s="6" t="s">
        <v>10</v>
      </c>
      <c r="H16" s="6" t="s">
        <v>11</v>
      </c>
      <c r="I16" s="7" t="s">
        <v>12</v>
      </c>
      <c r="J16" s="8" t="s">
        <v>13</v>
      </c>
    </row>
    <row r="17" spans="1:10" ht="15.75" hidden="1" x14ac:dyDescent="0.25">
      <c r="A17" s="55"/>
      <c r="B17" s="9"/>
      <c r="C17" s="91">
        <v>1</v>
      </c>
      <c r="D17" s="92"/>
      <c r="E17" s="10"/>
      <c r="F17" s="10"/>
      <c r="G17" s="10"/>
      <c r="H17" s="10"/>
      <c r="I17" s="11"/>
      <c r="J17" s="11"/>
    </row>
    <row r="18" spans="1:10" ht="15.75" hidden="1" x14ac:dyDescent="0.25">
      <c r="A18" s="55"/>
      <c r="B18" s="9"/>
      <c r="C18" s="89" t="s">
        <v>14</v>
      </c>
      <c r="D18" s="90"/>
      <c r="E18" s="10"/>
      <c r="F18" s="10"/>
      <c r="G18" s="10"/>
      <c r="H18" s="10"/>
      <c r="I18" s="11"/>
      <c r="J18" s="11"/>
    </row>
    <row r="19" spans="1:10" ht="15.75" hidden="1" x14ac:dyDescent="0.25">
      <c r="A19" s="55"/>
      <c r="B19" s="9"/>
      <c r="C19" s="87" t="s">
        <v>15</v>
      </c>
      <c r="D19" s="88"/>
      <c r="E19" s="10">
        <v>62</v>
      </c>
      <c r="F19" s="10">
        <v>11.81</v>
      </c>
      <c r="G19" s="10"/>
      <c r="H19" s="10"/>
      <c r="I19" s="11"/>
      <c r="J19" s="11"/>
    </row>
    <row r="20" spans="1:10" ht="15.75" hidden="1" x14ac:dyDescent="0.25">
      <c r="A20" s="55"/>
      <c r="B20" s="9"/>
      <c r="C20" s="87" t="s">
        <v>16</v>
      </c>
      <c r="D20" s="88"/>
      <c r="E20" s="10" t="s">
        <v>17</v>
      </c>
      <c r="F20" s="10">
        <v>7.01</v>
      </c>
      <c r="G20" s="10"/>
      <c r="H20" s="10"/>
      <c r="I20" s="11"/>
      <c r="J20" s="11"/>
    </row>
    <row r="21" spans="1:10" ht="15.75" hidden="1" x14ac:dyDescent="0.25">
      <c r="A21" s="55"/>
      <c r="B21" s="9"/>
      <c r="C21" s="87" t="s">
        <v>18</v>
      </c>
      <c r="D21" s="88"/>
      <c r="E21" s="10">
        <v>200</v>
      </c>
      <c r="F21" s="10">
        <v>1.07</v>
      </c>
      <c r="G21" s="10"/>
      <c r="H21" s="10"/>
      <c r="I21" s="11"/>
      <c r="J21" s="11"/>
    </row>
    <row r="22" spans="1:10" ht="15.75" hidden="1" x14ac:dyDescent="0.25">
      <c r="A22" s="55"/>
      <c r="B22" s="9"/>
      <c r="C22" s="87" t="s">
        <v>19</v>
      </c>
      <c r="D22" s="88"/>
      <c r="E22" s="10">
        <v>35</v>
      </c>
      <c r="F22" s="10">
        <v>0.84</v>
      </c>
      <c r="G22" s="10"/>
      <c r="H22" s="10"/>
      <c r="I22" s="11"/>
      <c r="J22" s="11"/>
    </row>
    <row r="23" spans="1:10" ht="15.75" hidden="1" x14ac:dyDescent="0.25">
      <c r="A23" s="55"/>
      <c r="B23" s="9"/>
      <c r="C23" s="87" t="s">
        <v>20</v>
      </c>
      <c r="D23" s="88"/>
      <c r="E23" s="10">
        <v>173</v>
      </c>
      <c r="F23" s="10">
        <v>11.27</v>
      </c>
      <c r="G23" s="10"/>
      <c r="H23" s="10"/>
      <c r="I23" s="11"/>
      <c r="J23" s="11"/>
    </row>
    <row r="24" spans="1:10" ht="15.75" hidden="1" x14ac:dyDescent="0.25">
      <c r="A24" s="55"/>
      <c r="B24" s="9"/>
      <c r="C24" s="89" t="s">
        <v>21</v>
      </c>
      <c r="D24" s="90"/>
      <c r="E24" s="12"/>
      <c r="F24" s="13">
        <f t="shared" ref="F24" si="0">SUM(F19:F23)</f>
        <v>32</v>
      </c>
      <c r="G24" s="13"/>
      <c r="H24" s="13"/>
      <c r="I24" s="11"/>
      <c r="J24" s="11"/>
    </row>
    <row r="25" spans="1:10" ht="15.75" hidden="1" x14ac:dyDescent="0.25">
      <c r="A25" s="55"/>
      <c r="B25" s="9"/>
      <c r="C25" s="89"/>
      <c r="D25" s="90"/>
      <c r="E25" s="12"/>
      <c r="F25" s="12"/>
      <c r="G25" s="12"/>
      <c r="H25" s="12"/>
      <c r="I25" s="11"/>
      <c r="J25" s="11"/>
    </row>
    <row r="26" spans="1:10" ht="15.75" hidden="1" x14ac:dyDescent="0.25">
      <c r="A26" s="55"/>
      <c r="B26" s="9"/>
      <c r="C26" s="91">
        <v>2</v>
      </c>
      <c r="D26" s="92"/>
      <c r="E26" s="10"/>
      <c r="F26" s="10"/>
      <c r="G26" s="10"/>
      <c r="H26" s="10"/>
      <c r="I26" s="11"/>
      <c r="J26" s="11"/>
    </row>
    <row r="27" spans="1:10" ht="15.75" hidden="1" x14ac:dyDescent="0.25">
      <c r="A27" s="55"/>
      <c r="B27" s="9"/>
      <c r="C27" s="89" t="s">
        <v>14</v>
      </c>
      <c r="D27" s="90"/>
      <c r="E27" s="10"/>
      <c r="F27" s="10"/>
      <c r="G27" s="10"/>
      <c r="H27" s="10"/>
      <c r="I27" s="11"/>
      <c r="J27" s="11"/>
    </row>
    <row r="28" spans="1:10" ht="15.75" hidden="1" x14ac:dyDescent="0.25">
      <c r="A28" s="55"/>
      <c r="B28" s="9"/>
      <c r="C28" s="87" t="s">
        <v>22</v>
      </c>
      <c r="D28" s="88"/>
      <c r="E28" s="10" t="s">
        <v>23</v>
      </c>
      <c r="F28" s="10">
        <v>11.59</v>
      </c>
      <c r="G28" s="10"/>
      <c r="H28" s="10"/>
      <c r="I28" s="11"/>
      <c r="J28" s="11"/>
    </row>
    <row r="29" spans="1:10" ht="15.75" hidden="1" x14ac:dyDescent="0.25">
      <c r="A29" s="55"/>
      <c r="B29" s="9"/>
      <c r="C29" s="87" t="s">
        <v>24</v>
      </c>
      <c r="D29" s="88"/>
      <c r="E29" s="10" t="s">
        <v>25</v>
      </c>
      <c r="F29" s="10">
        <v>7.4</v>
      </c>
      <c r="G29" s="10"/>
      <c r="H29" s="10"/>
      <c r="I29" s="11"/>
      <c r="J29" s="11"/>
    </row>
    <row r="30" spans="1:10" ht="15.75" hidden="1" x14ac:dyDescent="0.25">
      <c r="A30" s="55"/>
      <c r="B30" s="9"/>
      <c r="C30" s="87" t="s">
        <v>26</v>
      </c>
      <c r="D30" s="88"/>
      <c r="E30" s="10">
        <v>102</v>
      </c>
      <c r="F30" s="10">
        <v>9.23</v>
      </c>
      <c r="G30" s="10"/>
      <c r="H30" s="10"/>
      <c r="I30" s="11"/>
      <c r="J30" s="11"/>
    </row>
    <row r="31" spans="1:10" ht="15.75" hidden="1" x14ac:dyDescent="0.25">
      <c r="A31" s="55"/>
      <c r="B31" s="9"/>
      <c r="C31" s="87" t="s">
        <v>27</v>
      </c>
      <c r="D31" s="88"/>
      <c r="E31" s="10">
        <v>200</v>
      </c>
      <c r="F31" s="10">
        <v>3.78</v>
      </c>
      <c r="G31" s="10"/>
      <c r="H31" s="10"/>
      <c r="I31" s="11"/>
      <c r="J31" s="11"/>
    </row>
    <row r="32" spans="1:10" ht="15.75" hidden="1" x14ac:dyDescent="0.25">
      <c r="A32" s="55"/>
      <c r="B32" s="9"/>
      <c r="C32" s="89" t="s">
        <v>21</v>
      </c>
      <c r="D32" s="90"/>
      <c r="E32" s="12"/>
      <c r="F32" s="13">
        <f t="shared" ref="F32" si="1">SUM(F28:F31)</f>
        <v>32</v>
      </c>
      <c r="G32" s="13"/>
      <c r="H32" s="13"/>
      <c r="I32" s="11"/>
      <c r="J32" s="11"/>
    </row>
    <row r="33" spans="1:10" ht="15.75" hidden="1" x14ac:dyDescent="0.25">
      <c r="A33" s="55"/>
      <c r="B33" s="9"/>
      <c r="C33" s="89"/>
      <c r="D33" s="90"/>
      <c r="E33" s="12"/>
      <c r="F33" s="12"/>
      <c r="G33" s="12"/>
      <c r="H33" s="12"/>
      <c r="I33" s="11"/>
      <c r="J33" s="11"/>
    </row>
    <row r="34" spans="1:10" ht="15" hidden="1" customHeight="1" x14ac:dyDescent="0.25">
      <c r="A34" s="14"/>
      <c r="B34" s="12"/>
      <c r="C34" s="91">
        <v>3</v>
      </c>
      <c r="D34" s="92"/>
      <c r="E34" s="10"/>
      <c r="F34" s="10"/>
      <c r="G34" s="10"/>
      <c r="H34" s="10"/>
      <c r="I34" s="11"/>
      <c r="J34" s="11"/>
    </row>
    <row r="35" spans="1:10" ht="15" hidden="1" customHeight="1" x14ac:dyDescent="0.25">
      <c r="A35" s="15">
        <v>572</v>
      </c>
      <c r="B35" s="10"/>
      <c r="C35" s="89" t="s">
        <v>14</v>
      </c>
      <c r="D35" s="90"/>
      <c r="E35" s="10"/>
      <c r="F35" s="10"/>
      <c r="G35" s="10"/>
      <c r="H35" s="10"/>
      <c r="I35" s="11"/>
      <c r="J35" s="11"/>
    </row>
    <row r="36" spans="1:10" ht="15" hidden="1" customHeight="1" x14ac:dyDescent="0.25">
      <c r="A36" s="15">
        <v>759</v>
      </c>
      <c r="B36" s="10"/>
      <c r="C36" s="87" t="s">
        <v>28</v>
      </c>
      <c r="D36" s="88"/>
      <c r="E36" s="10" t="s">
        <v>29</v>
      </c>
      <c r="F36" s="10">
        <v>21.62</v>
      </c>
      <c r="G36" s="10"/>
      <c r="H36" s="10"/>
      <c r="I36" s="11"/>
      <c r="J36" s="11"/>
    </row>
    <row r="37" spans="1:10" ht="15" hidden="1" customHeight="1" x14ac:dyDescent="0.25">
      <c r="A37" s="15">
        <v>1009</v>
      </c>
      <c r="B37" s="10"/>
      <c r="C37" s="87" t="s">
        <v>30</v>
      </c>
      <c r="D37" s="88"/>
      <c r="E37" s="10" t="s">
        <v>17</v>
      </c>
      <c r="F37" s="10">
        <v>5.18</v>
      </c>
      <c r="G37" s="10"/>
      <c r="H37" s="10"/>
      <c r="I37" s="11"/>
      <c r="J37" s="11"/>
    </row>
    <row r="38" spans="1:10" ht="15" hidden="1" customHeight="1" x14ac:dyDescent="0.25">
      <c r="A38" s="15" t="s">
        <v>31</v>
      </c>
      <c r="B38" s="10"/>
      <c r="C38" s="87" t="s">
        <v>19</v>
      </c>
      <c r="D38" s="88"/>
      <c r="E38" s="10">
        <v>39</v>
      </c>
      <c r="F38" s="10">
        <v>0.93</v>
      </c>
      <c r="G38" s="10"/>
      <c r="H38" s="10"/>
      <c r="I38" s="11"/>
      <c r="J38" s="11"/>
    </row>
    <row r="39" spans="1:10" ht="15" hidden="1" customHeight="1" x14ac:dyDescent="0.25">
      <c r="A39" s="15"/>
      <c r="B39" s="10"/>
      <c r="C39" s="87" t="s">
        <v>18</v>
      </c>
      <c r="D39" s="88"/>
      <c r="E39" s="10">
        <v>200</v>
      </c>
      <c r="F39" s="10">
        <v>1.07</v>
      </c>
      <c r="G39" s="10"/>
      <c r="H39" s="10"/>
      <c r="I39" s="11"/>
      <c r="J39" s="11"/>
    </row>
    <row r="40" spans="1:10" ht="15" hidden="1" customHeight="1" x14ac:dyDescent="0.25">
      <c r="A40" s="15"/>
      <c r="B40" s="10"/>
      <c r="C40" s="87" t="s">
        <v>32</v>
      </c>
      <c r="D40" s="88"/>
      <c r="E40" s="10" t="s">
        <v>33</v>
      </c>
      <c r="F40" s="10">
        <v>3.2</v>
      </c>
      <c r="G40" s="10"/>
      <c r="H40" s="10"/>
      <c r="I40" s="11"/>
      <c r="J40" s="11"/>
    </row>
    <row r="41" spans="1:10" ht="15" hidden="1" customHeight="1" x14ac:dyDescent="0.25">
      <c r="A41" s="15"/>
      <c r="B41" s="10"/>
      <c r="C41" s="89" t="s">
        <v>21</v>
      </c>
      <c r="D41" s="90"/>
      <c r="E41" s="12"/>
      <c r="F41" s="13">
        <f>SUM(F36:F40)</f>
        <v>32</v>
      </c>
      <c r="G41" s="13"/>
      <c r="H41" s="13"/>
      <c r="I41" s="11"/>
      <c r="J41" s="11"/>
    </row>
    <row r="42" spans="1:10" ht="15" hidden="1" customHeight="1" x14ac:dyDescent="0.25">
      <c r="A42" s="14"/>
      <c r="B42" s="12"/>
      <c r="C42" s="89"/>
      <c r="D42" s="90"/>
      <c r="E42" s="10"/>
      <c r="F42" s="10"/>
      <c r="G42" s="10"/>
      <c r="H42" s="10"/>
      <c r="I42" s="11"/>
      <c r="J42" s="11"/>
    </row>
    <row r="43" spans="1:10" ht="15" hidden="1" customHeight="1" x14ac:dyDescent="0.25">
      <c r="A43" s="15"/>
      <c r="B43" s="10"/>
      <c r="C43" s="91">
        <v>4</v>
      </c>
      <c r="D43" s="92"/>
      <c r="E43" s="10"/>
      <c r="F43" s="10"/>
      <c r="G43" s="10"/>
      <c r="H43" s="10"/>
      <c r="I43" s="11"/>
      <c r="J43" s="11"/>
    </row>
    <row r="44" spans="1:10" ht="15" hidden="1" customHeight="1" x14ac:dyDescent="0.25">
      <c r="A44" s="15">
        <v>467</v>
      </c>
      <c r="B44" s="10"/>
      <c r="C44" s="89" t="s">
        <v>14</v>
      </c>
      <c r="D44" s="90"/>
      <c r="E44" s="10"/>
      <c r="F44" s="10"/>
      <c r="G44" s="10"/>
      <c r="H44" s="10"/>
      <c r="I44" s="11"/>
      <c r="J44" s="11"/>
    </row>
    <row r="45" spans="1:10" ht="15" hidden="1" customHeight="1" x14ac:dyDescent="0.25">
      <c r="A45" s="15">
        <v>123</v>
      </c>
      <c r="B45" s="10"/>
      <c r="C45" s="87" t="s">
        <v>34</v>
      </c>
      <c r="D45" s="88"/>
      <c r="E45" s="10">
        <v>75</v>
      </c>
      <c r="F45" s="10">
        <v>15.94</v>
      </c>
      <c r="G45" s="10"/>
      <c r="H45" s="10"/>
      <c r="I45" s="11"/>
      <c r="J45" s="11"/>
    </row>
    <row r="46" spans="1:10" ht="15" hidden="1" customHeight="1" x14ac:dyDescent="0.25">
      <c r="A46" s="15"/>
      <c r="B46" s="10"/>
      <c r="C46" s="87" t="s">
        <v>16</v>
      </c>
      <c r="D46" s="88"/>
      <c r="E46" s="10" t="s">
        <v>17</v>
      </c>
      <c r="F46" s="10">
        <v>7.01</v>
      </c>
      <c r="G46" s="10"/>
      <c r="H46" s="10"/>
      <c r="I46" s="11"/>
      <c r="J46" s="11"/>
    </row>
    <row r="47" spans="1:10" ht="15" hidden="1" customHeight="1" x14ac:dyDescent="0.25">
      <c r="A47" s="15">
        <v>1025</v>
      </c>
      <c r="B47" s="10"/>
      <c r="C47" s="87" t="s">
        <v>35</v>
      </c>
      <c r="D47" s="88"/>
      <c r="E47" s="10">
        <v>40</v>
      </c>
      <c r="F47" s="10">
        <v>1.26</v>
      </c>
      <c r="G47" s="10"/>
      <c r="H47" s="10"/>
      <c r="I47" s="11"/>
      <c r="J47" s="11"/>
    </row>
    <row r="48" spans="1:10" ht="15" hidden="1" customHeight="1" x14ac:dyDescent="0.25">
      <c r="A48" s="15"/>
      <c r="B48" s="10"/>
      <c r="C48" s="87" t="s">
        <v>36</v>
      </c>
      <c r="D48" s="88"/>
      <c r="E48" s="10">
        <v>39</v>
      </c>
      <c r="F48" s="10">
        <v>3.52</v>
      </c>
      <c r="G48" s="10"/>
      <c r="H48" s="10"/>
      <c r="I48" s="11"/>
      <c r="J48" s="11"/>
    </row>
    <row r="49" spans="1:10" ht="15" hidden="1" customHeight="1" x14ac:dyDescent="0.25">
      <c r="A49" s="15"/>
      <c r="B49" s="10"/>
      <c r="C49" s="87" t="s">
        <v>18</v>
      </c>
      <c r="D49" s="88"/>
      <c r="E49" s="10">
        <v>200</v>
      </c>
      <c r="F49" s="10">
        <v>1.07</v>
      </c>
      <c r="G49" s="10"/>
      <c r="H49" s="10"/>
      <c r="I49" s="11"/>
      <c r="J49" s="11"/>
    </row>
    <row r="50" spans="1:10" ht="15" hidden="1" customHeight="1" x14ac:dyDescent="0.25">
      <c r="A50" s="15"/>
      <c r="B50" s="10"/>
      <c r="C50" s="53" t="s">
        <v>32</v>
      </c>
      <c r="D50" s="54"/>
      <c r="E50" s="10" t="s">
        <v>33</v>
      </c>
      <c r="F50" s="10">
        <v>3.2</v>
      </c>
      <c r="G50" s="10"/>
      <c r="H50" s="10"/>
      <c r="I50" s="11"/>
      <c r="J50" s="11"/>
    </row>
    <row r="51" spans="1:10" ht="15" hidden="1" customHeight="1" x14ac:dyDescent="0.25">
      <c r="A51" s="15"/>
      <c r="B51" s="10"/>
      <c r="C51" s="89" t="s">
        <v>21</v>
      </c>
      <c r="D51" s="90"/>
      <c r="E51" s="12"/>
      <c r="F51" s="13">
        <f>SUM(F45:F50)</f>
        <v>32</v>
      </c>
      <c r="G51" s="13"/>
      <c r="H51" s="13"/>
      <c r="I51" s="11"/>
      <c r="J51" s="11"/>
    </row>
    <row r="52" spans="1:10" ht="15" hidden="1" customHeight="1" x14ac:dyDescent="0.25">
      <c r="A52" s="15"/>
      <c r="B52" s="10"/>
      <c r="C52" s="51"/>
      <c r="D52" s="52"/>
      <c r="E52" s="12"/>
      <c r="F52" s="12"/>
      <c r="G52" s="12"/>
      <c r="H52" s="12"/>
      <c r="I52" s="11"/>
      <c r="J52" s="11"/>
    </row>
    <row r="53" spans="1:10" ht="15" hidden="1" customHeight="1" x14ac:dyDescent="0.25">
      <c r="A53" s="15"/>
      <c r="B53" s="10"/>
      <c r="C53" s="91">
        <v>5</v>
      </c>
      <c r="D53" s="92"/>
      <c r="E53" s="10"/>
      <c r="F53" s="10"/>
      <c r="G53" s="10"/>
      <c r="H53" s="10"/>
      <c r="I53" s="11"/>
      <c r="J53" s="11"/>
    </row>
    <row r="54" spans="1:10" ht="15" hidden="1" customHeight="1" x14ac:dyDescent="0.25">
      <c r="A54" s="15"/>
      <c r="B54" s="10"/>
      <c r="C54" s="89" t="s">
        <v>14</v>
      </c>
      <c r="D54" s="90"/>
      <c r="E54" s="10"/>
      <c r="F54" s="10"/>
      <c r="G54" s="10"/>
      <c r="H54" s="10"/>
      <c r="I54" s="11"/>
      <c r="J54" s="11"/>
    </row>
    <row r="55" spans="1:10" ht="15" hidden="1" customHeight="1" x14ac:dyDescent="0.25">
      <c r="A55" s="15">
        <v>517</v>
      </c>
      <c r="B55" s="10"/>
      <c r="C55" s="87" t="s">
        <v>37</v>
      </c>
      <c r="D55" s="88"/>
      <c r="E55" s="10" t="s">
        <v>38</v>
      </c>
      <c r="F55" s="10">
        <v>29.73</v>
      </c>
      <c r="G55" s="10"/>
      <c r="H55" s="10"/>
      <c r="I55" s="11"/>
      <c r="J55" s="11"/>
    </row>
    <row r="56" spans="1:10" ht="15" hidden="1" customHeight="1" x14ac:dyDescent="0.25">
      <c r="A56" s="15">
        <v>747</v>
      </c>
      <c r="B56" s="10"/>
      <c r="C56" s="87" t="s">
        <v>19</v>
      </c>
      <c r="D56" s="88"/>
      <c r="E56" s="10">
        <v>50</v>
      </c>
      <c r="F56" s="10">
        <v>1.2</v>
      </c>
      <c r="G56" s="10"/>
      <c r="H56" s="10"/>
      <c r="I56" s="11"/>
      <c r="J56" s="11"/>
    </row>
    <row r="57" spans="1:10" ht="15" hidden="1" customHeight="1" x14ac:dyDescent="0.25">
      <c r="A57" s="15" t="s">
        <v>31</v>
      </c>
      <c r="B57" s="10"/>
      <c r="C57" s="87" t="s">
        <v>18</v>
      </c>
      <c r="D57" s="88"/>
      <c r="E57" s="10">
        <v>200</v>
      </c>
      <c r="F57" s="10">
        <v>1.07</v>
      </c>
      <c r="G57" s="10"/>
      <c r="H57" s="10"/>
      <c r="I57" s="11"/>
      <c r="J57" s="11"/>
    </row>
    <row r="58" spans="1:10" ht="15" hidden="1" customHeight="1" x14ac:dyDescent="0.25">
      <c r="A58" s="15">
        <v>1024</v>
      </c>
      <c r="B58" s="10"/>
      <c r="C58" s="89" t="s">
        <v>21</v>
      </c>
      <c r="D58" s="90"/>
      <c r="E58" s="12"/>
      <c r="F58" s="13">
        <f>SUM(F55:F57)</f>
        <v>32</v>
      </c>
      <c r="G58" s="13"/>
      <c r="H58" s="13"/>
      <c r="I58" s="11"/>
      <c r="J58" s="11"/>
    </row>
    <row r="59" spans="1:10" ht="15" hidden="1" customHeight="1" x14ac:dyDescent="0.25">
      <c r="A59" s="15"/>
      <c r="B59" s="10"/>
      <c r="C59" s="89"/>
      <c r="D59" s="90"/>
      <c r="E59" s="12"/>
      <c r="F59" s="12"/>
      <c r="G59" s="12"/>
      <c r="H59" s="12"/>
      <c r="I59" s="11"/>
      <c r="J59" s="11"/>
    </row>
    <row r="60" spans="1:10" ht="15" hidden="1" customHeight="1" x14ac:dyDescent="0.25">
      <c r="A60" s="15"/>
      <c r="B60" s="10"/>
      <c r="C60" s="91">
        <v>6</v>
      </c>
      <c r="D60" s="92"/>
      <c r="E60" s="10"/>
      <c r="F60" s="10"/>
      <c r="G60" s="10"/>
      <c r="H60" s="10"/>
      <c r="I60" s="11"/>
      <c r="J60" s="11"/>
    </row>
    <row r="61" spans="1:10" ht="15" hidden="1" customHeight="1" x14ac:dyDescent="0.25">
      <c r="A61" s="15"/>
      <c r="B61" s="10"/>
      <c r="C61" s="89" t="s">
        <v>14</v>
      </c>
      <c r="D61" s="90"/>
      <c r="E61" s="10"/>
      <c r="F61" s="10"/>
      <c r="G61" s="10"/>
      <c r="H61" s="10"/>
      <c r="I61" s="11"/>
      <c r="J61" s="11"/>
    </row>
    <row r="62" spans="1:10" ht="15" hidden="1" customHeight="1" x14ac:dyDescent="0.25">
      <c r="A62" s="15">
        <v>658</v>
      </c>
      <c r="B62" s="10"/>
      <c r="C62" s="87" t="s">
        <v>39</v>
      </c>
      <c r="D62" s="88"/>
      <c r="E62" s="10" t="s">
        <v>40</v>
      </c>
      <c r="F62" s="10">
        <v>24.72</v>
      </c>
      <c r="G62" s="10"/>
      <c r="H62" s="10"/>
      <c r="I62" s="11"/>
      <c r="J62" s="11"/>
    </row>
    <row r="63" spans="1:10" ht="15" hidden="1" customHeight="1" x14ac:dyDescent="0.25">
      <c r="A63" s="15">
        <v>759</v>
      </c>
      <c r="B63" s="10"/>
      <c r="C63" s="87" t="s">
        <v>19</v>
      </c>
      <c r="D63" s="88"/>
      <c r="E63" s="10">
        <v>49</v>
      </c>
      <c r="F63" s="10">
        <v>1.19</v>
      </c>
      <c r="G63" s="10"/>
      <c r="H63" s="10"/>
      <c r="I63" s="11"/>
      <c r="J63" s="11"/>
    </row>
    <row r="64" spans="1:10" ht="15" hidden="1" customHeight="1" x14ac:dyDescent="0.25">
      <c r="A64" s="15" t="s">
        <v>31</v>
      </c>
      <c r="B64" s="10"/>
      <c r="C64" s="87" t="s">
        <v>18</v>
      </c>
      <c r="D64" s="88"/>
      <c r="E64" s="10">
        <v>200</v>
      </c>
      <c r="F64" s="10">
        <v>1.07</v>
      </c>
      <c r="G64" s="10"/>
      <c r="H64" s="10"/>
      <c r="I64" s="11"/>
      <c r="J64" s="11"/>
    </row>
    <row r="65" spans="1:10" ht="16.5" hidden="1" customHeight="1" x14ac:dyDescent="0.25">
      <c r="A65" s="15" t="s">
        <v>31</v>
      </c>
      <c r="B65" s="10"/>
      <c r="C65" s="87" t="s">
        <v>41</v>
      </c>
      <c r="D65" s="88"/>
      <c r="E65" s="10" t="s">
        <v>42</v>
      </c>
      <c r="F65" s="16">
        <v>5.0199999999999996</v>
      </c>
      <c r="G65" s="16"/>
      <c r="H65" s="16"/>
      <c r="I65" s="11"/>
      <c r="J65" s="11"/>
    </row>
    <row r="66" spans="1:10" hidden="1" x14ac:dyDescent="0.25">
      <c r="A66" s="15"/>
      <c r="B66" s="10"/>
      <c r="C66" s="89" t="s">
        <v>21</v>
      </c>
      <c r="D66" s="90"/>
      <c r="E66" s="12"/>
      <c r="F66" s="13">
        <f>SUM(F62:F65)</f>
        <v>32</v>
      </c>
      <c r="G66" s="13"/>
      <c r="H66" s="13"/>
      <c r="I66" s="11"/>
      <c r="J66" s="11"/>
    </row>
    <row r="67" spans="1:10" hidden="1" x14ac:dyDescent="0.25">
      <c r="A67" s="15"/>
      <c r="B67" s="10"/>
      <c r="C67" s="51"/>
      <c r="D67" s="52"/>
      <c r="E67" s="12"/>
      <c r="F67" s="13"/>
      <c r="G67" s="13"/>
      <c r="H67" s="13"/>
      <c r="I67" s="11"/>
      <c r="J67" s="11"/>
    </row>
    <row r="68" spans="1:10" ht="15.75" hidden="1" customHeight="1" x14ac:dyDescent="0.25">
      <c r="A68" s="15"/>
      <c r="B68" s="10"/>
      <c r="C68" s="91">
        <v>7</v>
      </c>
      <c r="D68" s="92"/>
      <c r="E68" s="10"/>
      <c r="F68" s="10"/>
      <c r="G68" s="10"/>
      <c r="H68" s="10"/>
      <c r="I68" s="11"/>
      <c r="J68" s="11"/>
    </row>
    <row r="69" spans="1:10" hidden="1" x14ac:dyDescent="0.25">
      <c r="A69" s="15"/>
      <c r="B69" s="10"/>
      <c r="C69" s="89" t="s">
        <v>14</v>
      </c>
      <c r="D69" s="90"/>
      <c r="E69" s="10"/>
      <c r="F69" s="10"/>
      <c r="G69" s="10"/>
      <c r="H69" s="10"/>
      <c r="I69" s="11"/>
      <c r="J69" s="11"/>
    </row>
    <row r="70" spans="1:10" ht="15" hidden="1" customHeight="1" x14ac:dyDescent="0.25">
      <c r="A70" s="15">
        <v>680</v>
      </c>
      <c r="B70" s="10"/>
      <c r="C70" s="87" t="s">
        <v>43</v>
      </c>
      <c r="D70" s="88"/>
      <c r="E70" s="10" t="s">
        <v>44</v>
      </c>
      <c r="F70" s="10">
        <v>22.03</v>
      </c>
      <c r="G70" s="10"/>
      <c r="H70" s="10"/>
      <c r="I70" s="11"/>
      <c r="J70" s="11"/>
    </row>
    <row r="71" spans="1:10" hidden="1" x14ac:dyDescent="0.25">
      <c r="A71" s="15" t="s">
        <v>31</v>
      </c>
      <c r="B71" s="10"/>
      <c r="C71" s="87" t="s">
        <v>45</v>
      </c>
      <c r="D71" s="88"/>
      <c r="E71" s="10">
        <v>150</v>
      </c>
      <c r="F71" s="10">
        <v>2.99</v>
      </c>
      <c r="G71" s="10"/>
      <c r="H71" s="10"/>
      <c r="I71" s="11"/>
      <c r="J71" s="11"/>
    </row>
    <row r="72" spans="1:10" hidden="1" x14ac:dyDescent="0.25">
      <c r="A72" s="15">
        <v>1009</v>
      </c>
      <c r="B72" s="10"/>
      <c r="C72" s="87" t="s">
        <v>19</v>
      </c>
      <c r="D72" s="88"/>
      <c r="E72" s="10">
        <v>58</v>
      </c>
      <c r="F72" s="10">
        <v>1.41</v>
      </c>
      <c r="G72" s="10"/>
      <c r="H72" s="10"/>
      <c r="I72" s="11"/>
      <c r="J72" s="11"/>
    </row>
    <row r="73" spans="1:10" ht="15" hidden="1" customHeight="1" x14ac:dyDescent="0.25">
      <c r="A73" s="15"/>
      <c r="B73" s="10"/>
      <c r="C73" s="87" t="s">
        <v>18</v>
      </c>
      <c r="D73" s="88"/>
      <c r="E73" s="10">
        <v>200</v>
      </c>
      <c r="F73" s="10">
        <v>1.07</v>
      </c>
      <c r="G73" s="10"/>
      <c r="H73" s="10"/>
      <c r="I73" s="11"/>
      <c r="J73" s="11"/>
    </row>
    <row r="74" spans="1:10" ht="15" hidden="1" customHeight="1" x14ac:dyDescent="0.25">
      <c r="A74" s="15"/>
      <c r="B74" s="10"/>
      <c r="C74" s="87" t="s">
        <v>46</v>
      </c>
      <c r="D74" s="88"/>
      <c r="E74" s="10" t="s">
        <v>33</v>
      </c>
      <c r="F74" s="16">
        <v>4.5</v>
      </c>
      <c r="G74" s="16"/>
      <c r="H74" s="16"/>
      <c r="I74" s="11"/>
      <c r="J74" s="11"/>
    </row>
    <row r="75" spans="1:10" hidden="1" x14ac:dyDescent="0.25">
      <c r="A75" s="15"/>
      <c r="B75" s="10"/>
      <c r="C75" s="89" t="s">
        <v>21</v>
      </c>
      <c r="D75" s="90"/>
      <c r="E75" s="12"/>
      <c r="F75" s="13">
        <f>SUM(F70:F74)</f>
        <v>32</v>
      </c>
      <c r="G75" s="13"/>
      <c r="H75" s="13"/>
      <c r="I75" s="11"/>
      <c r="J75" s="11"/>
    </row>
    <row r="76" spans="1:10" hidden="1" x14ac:dyDescent="0.25">
      <c r="A76" s="15"/>
      <c r="B76" s="10"/>
      <c r="C76" s="51"/>
      <c r="D76" s="52"/>
      <c r="E76" s="12"/>
      <c r="F76" s="12"/>
      <c r="G76" s="12"/>
      <c r="H76" s="12"/>
      <c r="I76" s="11"/>
      <c r="J76" s="11"/>
    </row>
    <row r="77" spans="1:10" hidden="1" x14ac:dyDescent="0.25">
      <c r="A77" s="15"/>
      <c r="B77" s="10"/>
      <c r="C77" s="89" t="s">
        <v>47</v>
      </c>
      <c r="D77" s="90"/>
      <c r="E77" s="10"/>
      <c r="F77" s="10"/>
      <c r="G77" s="10"/>
      <c r="H77" s="10"/>
      <c r="I77" s="11"/>
      <c r="J77" s="11"/>
    </row>
    <row r="78" spans="1:10" hidden="1" x14ac:dyDescent="0.25">
      <c r="A78" s="15"/>
      <c r="B78" s="10"/>
      <c r="C78" s="89" t="s">
        <v>14</v>
      </c>
      <c r="D78" s="90"/>
      <c r="E78" s="10"/>
      <c r="F78" s="10"/>
      <c r="G78" s="10"/>
      <c r="H78" s="10"/>
      <c r="I78" s="11"/>
      <c r="J78" s="11"/>
    </row>
    <row r="79" spans="1:10" hidden="1" x14ac:dyDescent="0.25">
      <c r="A79" s="15">
        <v>705</v>
      </c>
      <c r="B79" s="10"/>
      <c r="C79" s="87" t="s">
        <v>39</v>
      </c>
      <c r="D79" s="88"/>
      <c r="E79" s="10" t="s">
        <v>40</v>
      </c>
      <c r="F79" s="10"/>
      <c r="G79" s="10"/>
      <c r="H79" s="10"/>
      <c r="I79" s="11"/>
      <c r="J79" s="11"/>
    </row>
    <row r="80" spans="1:10" hidden="1" x14ac:dyDescent="0.25">
      <c r="A80" s="15" t="s">
        <v>31</v>
      </c>
      <c r="B80" s="10"/>
      <c r="C80" s="87" t="s">
        <v>19</v>
      </c>
      <c r="D80" s="88"/>
      <c r="E80" s="10">
        <v>35</v>
      </c>
      <c r="F80" s="10"/>
      <c r="G80" s="10"/>
      <c r="H80" s="10"/>
      <c r="I80" s="11"/>
      <c r="J80" s="11"/>
    </row>
    <row r="81" spans="1:10" hidden="1" x14ac:dyDescent="0.25">
      <c r="A81" s="15">
        <v>1024</v>
      </c>
      <c r="B81" s="10"/>
      <c r="C81" s="87" t="s">
        <v>27</v>
      </c>
      <c r="D81" s="88"/>
      <c r="E81" s="10">
        <v>200</v>
      </c>
      <c r="F81" s="10"/>
      <c r="G81" s="10"/>
      <c r="H81" s="10"/>
      <c r="I81" s="11"/>
      <c r="J81" s="11"/>
    </row>
    <row r="82" spans="1:10" hidden="1" x14ac:dyDescent="0.25">
      <c r="A82" s="15"/>
      <c r="B82" s="10"/>
      <c r="C82" s="89" t="s">
        <v>21</v>
      </c>
      <c r="D82" s="90"/>
      <c r="E82" s="12"/>
      <c r="F82" s="12">
        <f t="shared" ref="F82" si="2">SUM(F79:F81)</f>
        <v>0</v>
      </c>
      <c r="G82" s="12"/>
      <c r="H82" s="12"/>
      <c r="I82" s="11"/>
      <c r="J82" s="11"/>
    </row>
    <row r="83" spans="1:10" hidden="1" x14ac:dyDescent="0.25">
      <c r="A83" s="15"/>
      <c r="B83" s="10"/>
      <c r="C83" s="89"/>
      <c r="D83" s="90"/>
      <c r="E83" s="12"/>
      <c r="F83" s="12"/>
      <c r="G83" s="12"/>
      <c r="H83" s="12"/>
      <c r="I83" s="11"/>
      <c r="J83" s="11"/>
    </row>
    <row r="84" spans="1:10" hidden="1" x14ac:dyDescent="0.25">
      <c r="A84" s="15"/>
      <c r="B84" s="10"/>
      <c r="C84" s="91" t="s">
        <v>48</v>
      </c>
      <c r="D84" s="92"/>
      <c r="E84" s="10"/>
      <c r="F84" s="10"/>
      <c r="G84" s="10"/>
      <c r="H84" s="10"/>
      <c r="I84" s="11"/>
      <c r="J84" s="11"/>
    </row>
    <row r="85" spans="1:10" hidden="1" x14ac:dyDescent="0.25">
      <c r="A85" s="15"/>
      <c r="B85" s="10"/>
      <c r="C85" s="89" t="s">
        <v>14</v>
      </c>
      <c r="D85" s="90"/>
      <c r="E85" s="10"/>
      <c r="F85" s="10"/>
      <c r="G85" s="10"/>
      <c r="H85" s="10"/>
      <c r="I85" s="11"/>
      <c r="J85" s="11"/>
    </row>
    <row r="86" spans="1:10" hidden="1" x14ac:dyDescent="0.25">
      <c r="A86" s="15">
        <v>632</v>
      </c>
      <c r="B86" s="10"/>
      <c r="C86" s="87" t="s">
        <v>43</v>
      </c>
      <c r="D86" s="88"/>
      <c r="E86" s="10" t="s">
        <v>44</v>
      </c>
      <c r="F86" s="10">
        <v>22.03</v>
      </c>
      <c r="G86" s="10"/>
      <c r="H86" s="10"/>
      <c r="I86" s="11"/>
      <c r="J86" s="11"/>
    </row>
    <row r="87" spans="1:10" hidden="1" x14ac:dyDescent="0.25">
      <c r="A87" s="15">
        <v>744</v>
      </c>
      <c r="B87" s="10"/>
      <c r="C87" s="87" t="s">
        <v>45</v>
      </c>
      <c r="D87" s="88"/>
      <c r="E87" s="10">
        <v>150</v>
      </c>
      <c r="F87" s="10">
        <v>2.99</v>
      </c>
      <c r="G87" s="10"/>
      <c r="H87" s="10"/>
      <c r="I87" s="11"/>
      <c r="J87" s="11"/>
    </row>
    <row r="88" spans="1:10" hidden="1" x14ac:dyDescent="0.25">
      <c r="A88" s="15" t="s">
        <v>31</v>
      </c>
      <c r="B88" s="10"/>
      <c r="C88" s="87" t="s">
        <v>19</v>
      </c>
      <c r="D88" s="88"/>
      <c r="E88" s="10">
        <v>60</v>
      </c>
      <c r="F88" s="10">
        <v>1.44</v>
      </c>
      <c r="G88" s="10"/>
      <c r="H88" s="10"/>
      <c r="I88" s="11"/>
      <c r="J88" s="11"/>
    </row>
    <row r="89" spans="1:10" hidden="1" x14ac:dyDescent="0.25">
      <c r="A89" s="15">
        <v>1025</v>
      </c>
      <c r="B89" s="10"/>
      <c r="C89" s="87" t="s">
        <v>49</v>
      </c>
      <c r="D89" s="88"/>
      <c r="E89" s="10">
        <v>200</v>
      </c>
      <c r="F89" s="10">
        <v>5.54</v>
      </c>
      <c r="G89" s="10"/>
      <c r="H89" s="10"/>
      <c r="I89" s="11"/>
      <c r="J89" s="11"/>
    </row>
    <row r="90" spans="1:10" hidden="1" x14ac:dyDescent="0.25">
      <c r="A90" s="15"/>
      <c r="B90" s="10"/>
      <c r="C90" s="89" t="s">
        <v>21</v>
      </c>
      <c r="D90" s="90"/>
      <c r="E90" s="12"/>
      <c r="F90" s="13">
        <f t="shared" ref="F90" si="3">SUM(F86:F89)</f>
        <v>32.000000000000007</v>
      </c>
      <c r="G90" s="13"/>
      <c r="H90" s="13"/>
      <c r="I90" s="11"/>
      <c r="J90" s="11"/>
    </row>
    <row r="91" spans="1:10" hidden="1" x14ac:dyDescent="0.25">
      <c r="A91" s="15"/>
      <c r="B91" s="10"/>
      <c r="C91" s="89"/>
      <c r="D91" s="90"/>
      <c r="E91" s="12"/>
      <c r="F91" s="12"/>
      <c r="G91" s="12"/>
      <c r="H91" s="12"/>
      <c r="I91" s="11"/>
      <c r="J91" s="11"/>
    </row>
    <row r="92" spans="1:10" hidden="1" x14ac:dyDescent="0.25">
      <c r="A92" s="15"/>
      <c r="B92" s="10"/>
      <c r="C92" s="91" t="s">
        <v>50</v>
      </c>
      <c r="D92" s="92"/>
      <c r="E92" s="10"/>
      <c r="F92" s="10"/>
      <c r="G92" s="10"/>
      <c r="H92" s="10"/>
      <c r="I92" s="11"/>
      <c r="J92" s="11"/>
    </row>
    <row r="93" spans="1:10" ht="16.5" hidden="1" customHeight="1" x14ac:dyDescent="0.25">
      <c r="A93" s="15"/>
      <c r="B93" s="10"/>
      <c r="C93" s="89" t="s">
        <v>14</v>
      </c>
      <c r="D93" s="90"/>
      <c r="E93" s="10"/>
      <c r="F93" s="10"/>
      <c r="G93" s="10"/>
      <c r="H93" s="10"/>
      <c r="I93" s="11"/>
      <c r="J93" s="11"/>
    </row>
    <row r="94" spans="1:10" hidden="1" x14ac:dyDescent="0.25">
      <c r="A94" s="15">
        <v>572</v>
      </c>
      <c r="B94" s="10"/>
      <c r="C94" s="87" t="s">
        <v>51</v>
      </c>
      <c r="D94" s="88"/>
      <c r="E94" s="10">
        <v>55</v>
      </c>
      <c r="F94" s="10">
        <v>13.44</v>
      </c>
      <c r="G94" s="10"/>
      <c r="H94" s="10"/>
      <c r="I94" s="11"/>
      <c r="J94" s="11"/>
    </row>
    <row r="95" spans="1:10" hidden="1" x14ac:dyDescent="0.25">
      <c r="A95" s="15">
        <v>773</v>
      </c>
      <c r="B95" s="10"/>
      <c r="C95" s="87" t="s">
        <v>52</v>
      </c>
      <c r="D95" s="88"/>
      <c r="E95" s="10" t="s">
        <v>17</v>
      </c>
      <c r="F95" s="10">
        <v>8.69</v>
      </c>
      <c r="G95" s="10"/>
      <c r="H95" s="10"/>
      <c r="I95" s="11"/>
      <c r="J95" s="11"/>
    </row>
    <row r="96" spans="1:10" ht="15" hidden="1" customHeight="1" x14ac:dyDescent="0.25">
      <c r="A96" s="15">
        <v>3</v>
      </c>
      <c r="B96" s="10"/>
      <c r="C96" s="87" t="s">
        <v>53</v>
      </c>
      <c r="D96" s="88"/>
      <c r="E96" s="10" t="s">
        <v>54</v>
      </c>
      <c r="F96" s="10">
        <v>8.8000000000000007</v>
      </c>
      <c r="G96" s="10"/>
      <c r="H96" s="10"/>
      <c r="I96" s="11"/>
      <c r="J96" s="11"/>
    </row>
    <row r="97" spans="1:10" hidden="1" x14ac:dyDescent="0.25">
      <c r="A97" s="15">
        <v>1009</v>
      </c>
      <c r="B97" s="10"/>
      <c r="C97" s="87" t="s">
        <v>18</v>
      </c>
      <c r="D97" s="88"/>
      <c r="E97" s="10">
        <v>200</v>
      </c>
      <c r="F97" s="16">
        <v>1.07</v>
      </c>
      <c r="G97" s="16"/>
      <c r="H97" s="16"/>
      <c r="I97" s="11"/>
      <c r="J97" s="11"/>
    </row>
    <row r="98" spans="1:10" hidden="1" x14ac:dyDescent="0.25">
      <c r="A98" s="15"/>
      <c r="B98" s="10"/>
      <c r="C98" s="89" t="s">
        <v>21</v>
      </c>
      <c r="D98" s="90"/>
      <c r="E98" s="12"/>
      <c r="F98" s="13">
        <f t="shared" ref="F98" si="4">SUM(F94:F97)</f>
        <v>32</v>
      </c>
      <c r="G98" s="13"/>
      <c r="H98" s="13"/>
      <c r="I98" s="11"/>
      <c r="J98" s="11"/>
    </row>
    <row r="99" spans="1:10" hidden="1" x14ac:dyDescent="0.25">
      <c r="A99" s="15"/>
      <c r="B99" s="10"/>
      <c r="C99" s="89"/>
      <c r="D99" s="90"/>
      <c r="E99" s="12"/>
      <c r="F99" s="12"/>
      <c r="G99" s="12"/>
      <c r="H99" s="12"/>
      <c r="I99" s="11"/>
      <c r="J99" s="11"/>
    </row>
    <row r="100" spans="1:10" hidden="1" x14ac:dyDescent="0.25">
      <c r="A100" s="15"/>
      <c r="B100" s="10"/>
      <c r="C100" s="91" t="s">
        <v>55</v>
      </c>
      <c r="D100" s="92"/>
      <c r="E100" s="10"/>
      <c r="F100" s="10"/>
      <c r="G100" s="10"/>
      <c r="H100" s="10"/>
      <c r="I100" s="11"/>
      <c r="J100" s="11"/>
    </row>
    <row r="101" spans="1:10" hidden="1" x14ac:dyDescent="0.25">
      <c r="A101" s="15"/>
      <c r="B101" s="10"/>
      <c r="C101" s="89" t="s">
        <v>14</v>
      </c>
      <c r="D101" s="90"/>
      <c r="E101" s="10"/>
      <c r="F101" s="10"/>
      <c r="G101" s="10"/>
      <c r="H101" s="10"/>
      <c r="I101" s="11"/>
      <c r="J101" s="11"/>
    </row>
    <row r="102" spans="1:10" hidden="1" x14ac:dyDescent="0.25">
      <c r="A102" s="15">
        <v>541</v>
      </c>
      <c r="B102" s="10"/>
      <c r="C102" s="87" t="s">
        <v>56</v>
      </c>
      <c r="D102" s="88"/>
      <c r="E102" s="10">
        <v>50</v>
      </c>
      <c r="F102" s="10">
        <v>5.73</v>
      </c>
      <c r="G102" s="10"/>
      <c r="H102" s="10"/>
      <c r="I102" s="11"/>
      <c r="J102" s="11"/>
    </row>
    <row r="103" spans="1:10" hidden="1" x14ac:dyDescent="0.25">
      <c r="A103" s="15">
        <v>759</v>
      </c>
      <c r="B103" s="10"/>
      <c r="C103" s="87" t="s">
        <v>16</v>
      </c>
      <c r="D103" s="88"/>
      <c r="E103" s="10" t="s">
        <v>17</v>
      </c>
      <c r="F103" s="10">
        <v>7.01</v>
      </c>
      <c r="G103" s="10"/>
      <c r="H103" s="10"/>
      <c r="I103" s="11"/>
      <c r="J103" s="11"/>
    </row>
    <row r="104" spans="1:10" hidden="1" x14ac:dyDescent="0.25">
      <c r="A104" s="15" t="s">
        <v>31</v>
      </c>
      <c r="B104" s="10"/>
      <c r="C104" s="87" t="s">
        <v>19</v>
      </c>
      <c r="D104" s="88"/>
      <c r="E104" s="10">
        <v>35</v>
      </c>
      <c r="F104" s="10">
        <v>0.84</v>
      </c>
      <c r="G104" s="10"/>
      <c r="H104" s="10"/>
      <c r="I104" s="11"/>
      <c r="J104" s="11"/>
    </row>
    <row r="105" spans="1:10" ht="15" hidden="1" customHeight="1" x14ac:dyDescent="0.25">
      <c r="A105" s="15">
        <v>1024</v>
      </c>
      <c r="B105" s="10"/>
      <c r="C105" s="87" t="s">
        <v>27</v>
      </c>
      <c r="D105" s="88"/>
      <c r="E105" s="10">
        <v>200</v>
      </c>
      <c r="F105" s="16">
        <v>3.78</v>
      </c>
      <c r="G105" s="16"/>
      <c r="H105" s="16"/>
      <c r="I105" s="11"/>
      <c r="J105" s="11"/>
    </row>
    <row r="106" spans="1:10" hidden="1" x14ac:dyDescent="0.25">
      <c r="A106" s="15"/>
      <c r="B106" s="10"/>
      <c r="C106" s="87" t="s">
        <v>57</v>
      </c>
      <c r="D106" s="88"/>
      <c r="E106" s="10">
        <v>200</v>
      </c>
      <c r="F106" s="16">
        <v>14.64</v>
      </c>
      <c r="G106" s="16"/>
      <c r="H106" s="16"/>
      <c r="I106" s="11"/>
      <c r="J106" s="11"/>
    </row>
    <row r="107" spans="1:10" hidden="1" x14ac:dyDescent="0.25">
      <c r="A107" s="15"/>
      <c r="B107" s="10"/>
      <c r="C107" s="89" t="s">
        <v>21</v>
      </c>
      <c r="D107" s="90"/>
      <c r="E107" s="12"/>
      <c r="F107" s="13">
        <f>SUM(F102:F106)</f>
        <v>32</v>
      </c>
      <c r="G107" s="13"/>
      <c r="H107" s="13"/>
      <c r="I107" s="11"/>
      <c r="J107" s="11"/>
    </row>
    <row r="108" spans="1:10" hidden="1" x14ac:dyDescent="0.25">
      <c r="A108" s="15"/>
      <c r="B108" s="10"/>
      <c r="C108" s="89"/>
      <c r="D108" s="90"/>
      <c r="E108" s="12"/>
      <c r="F108" s="12"/>
      <c r="G108" s="12"/>
      <c r="H108" s="12"/>
      <c r="I108" s="11"/>
      <c r="J108" s="11"/>
    </row>
    <row r="109" spans="1:10" hidden="1" x14ac:dyDescent="0.25">
      <c r="A109" s="15"/>
      <c r="B109" s="10"/>
      <c r="C109" s="89" t="s">
        <v>58</v>
      </c>
      <c r="D109" s="90"/>
      <c r="E109" s="10"/>
      <c r="F109" s="10"/>
      <c r="G109" s="10"/>
      <c r="H109" s="10"/>
      <c r="I109" s="11"/>
      <c r="J109" s="11"/>
    </row>
    <row r="110" spans="1:10" hidden="1" x14ac:dyDescent="0.25">
      <c r="A110" s="15"/>
      <c r="B110" s="10"/>
      <c r="C110" s="89" t="s">
        <v>14</v>
      </c>
      <c r="D110" s="90"/>
      <c r="E110" s="10"/>
      <c r="F110" s="10"/>
      <c r="G110" s="10"/>
      <c r="H110" s="10"/>
      <c r="I110" s="11"/>
      <c r="J110" s="11"/>
    </row>
    <row r="111" spans="1:10" ht="25.5" hidden="1" x14ac:dyDescent="0.25">
      <c r="A111" s="15" t="s">
        <v>59</v>
      </c>
      <c r="B111" s="10"/>
      <c r="C111" s="87" t="s">
        <v>60</v>
      </c>
      <c r="D111" s="88"/>
      <c r="E111" s="10" t="s">
        <v>17</v>
      </c>
      <c r="F111" s="10"/>
      <c r="G111" s="10"/>
      <c r="H111" s="10"/>
      <c r="I111" s="11"/>
      <c r="J111" s="11"/>
    </row>
    <row r="112" spans="1:10" hidden="1" x14ac:dyDescent="0.25">
      <c r="A112" s="15">
        <v>114</v>
      </c>
      <c r="B112" s="10"/>
      <c r="C112" s="87" t="s">
        <v>61</v>
      </c>
      <c r="D112" s="88"/>
      <c r="E112" s="10" t="s">
        <v>62</v>
      </c>
      <c r="F112" s="10"/>
      <c r="G112" s="10"/>
      <c r="H112" s="10"/>
      <c r="I112" s="11"/>
      <c r="J112" s="11"/>
    </row>
    <row r="113" spans="1:10" hidden="1" x14ac:dyDescent="0.25">
      <c r="A113" s="15">
        <v>1025</v>
      </c>
      <c r="B113" s="10"/>
      <c r="C113" s="87" t="s">
        <v>49</v>
      </c>
      <c r="D113" s="88"/>
      <c r="E113" s="10">
        <v>200</v>
      </c>
      <c r="F113" s="10"/>
      <c r="G113" s="10"/>
      <c r="H113" s="10"/>
      <c r="I113" s="11"/>
      <c r="J113" s="11"/>
    </row>
    <row r="114" spans="1:10" hidden="1" x14ac:dyDescent="0.25">
      <c r="A114" s="15"/>
      <c r="B114" s="10"/>
      <c r="C114" s="87" t="s">
        <v>63</v>
      </c>
      <c r="D114" s="88"/>
      <c r="E114" s="10">
        <v>150</v>
      </c>
      <c r="F114" s="10"/>
      <c r="G114" s="10"/>
      <c r="H114" s="10"/>
      <c r="I114" s="11"/>
      <c r="J114" s="11"/>
    </row>
    <row r="115" spans="1:10" hidden="1" x14ac:dyDescent="0.25">
      <c r="A115" s="15"/>
      <c r="B115" s="10"/>
      <c r="C115" s="89" t="s">
        <v>21</v>
      </c>
      <c r="D115" s="90"/>
      <c r="E115" s="12"/>
      <c r="F115" s="12">
        <f t="shared" ref="F115" si="5">SUM(F111:F114)</f>
        <v>0</v>
      </c>
      <c r="G115" s="12"/>
      <c r="H115" s="12"/>
      <c r="I115" s="11"/>
      <c r="J115" s="11"/>
    </row>
    <row r="116" spans="1:10" hidden="1" x14ac:dyDescent="0.25">
      <c r="A116" s="15"/>
      <c r="B116" s="10"/>
      <c r="C116" s="89"/>
      <c r="D116" s="90"/>
      <c r="E116" s="12"/>
      <c r="F116" s="12"/>
      <c r="G116" s="12"/>
      <c r="H116" s="12"/>
      <c r="I116" s="11"/>
      <c r="J116" s="11"/>
    </row>
    <row r="117" spans="1:10" hidden="1" x14ac:dyDescent="0.25">
      <c r="A117" s="15"/>
      <c r="B117" s="10"/>
      <c r="C117" s="89" t="s">
        <v>64</v>
      </c>
      <c r="D117" s="90"/>
      <c r="E117" s="10"/>
      <c r="F117" s="10"/>
      <c r="G117" s="10"/>
      <c r="H117" s="10"/>
      <c r="I117" s="11"/>
      <c r="J117" s="11"/>
    </row>
    <row r="118" spans="1:10" hidden="1" x14ac:dyDescent="0.25">
      <c r="A118" s="15"/>
      <c r="B118" s="10"/>
      <c r="C118" s="89" t="s">
        <v>14</v>
      </c>
      <c r="D118" s="90"/>
      <c r="E118" s="10"/>
      <c r="F118" s="10"/>
      <c r="G118" s="10"/>
      <c r="H118" s="10"/>
      <c r="I118" s="11"/>
      <c r="J118" s="11"/>
    </row>
    <row r="119" spans="1:10" hidden="1" x14ac:dyDescent="0.25">
      <c r="A119" s="15" t="s">
        <v>65</v>
      </c>
      <c r="B119" s="10"/>
      <c r="C119" s="87" t="s">
        <v>66</v>
      </c>
      <c r="D119" s="88"/>
      <c r="E119" s="10" t="s">
        <v>67</v>
      </c>
      <c r="F119" s="10"/>
      <c r="G119" s="10"/>
      <c r="H119" s="10"/>
      <c r="I119" s="11"/>
      <c r="J119" s="11"/>
    </row>
    <row r="120" spans="1:10" hidden="1" x14ac:dyDescent="0.25">
      <c r="A120" s="15">
        <v>442</v>
      </c>
      <c r="B120" s="10"/>
      <c r="C120" s="87" t="s">
        <v>68</v>
      </c>
      <c r="D120" s="88"/>
      <c r="E120" s="10">
        <v>150</v>
      </c>
      <c r="F120" s="10"/>
      <c r="G120" s="10"/>
      <c r="H120" s="10"/>
      <c r="I120" s="11"/>
      <c r="J120" s="11"/>
    </row>
    <row r="121" spans="1:10" hidden="1" x14ac:dyDescent="0.25">
      <c r="A121" s="15" t="s">
        <v>31</v>
      </c>
      <c r="B121" s="10"/>
      <c r="C121" s="87" t="s">
        <v>19</v>
      </c>
      <c r="D121" s="88"/>
      <c r="E121" s="10">
        <v>35</v>
      </c>
      <c r="F121" s="10"/>
      <c r="G121" s="10"/>
      <c r="H121" s="10"/>
      <c r="I121" s="11"/>
      <c r="J121" s="11"/>
    </row>
    <row r="122" spans="1:10" hidden="1" x14ac:dyDescent="0.25">
      <c r="A122" s="15">
        <v>1009</v>
      </c>
      <c r="B122" s="10"/>
      <c r="C122" s="87" t="s">
        <v>18</v>
      </c>
      <c r="D122" s="88"/>
      <c r="E122" s="10">
        <v>200</v>
      </c>
      <c r="F122" s="10"/>
      <c r="G122" s="10"/>
      <c r="H122" s="10"/>
      <c r="I122" s="11"/>
      <c r="J122" s="11"/>
    </row>
    <row r="123" spans="1:10" hidden="1" x14ac:dyDescent="0.25">
      <c r="A123" s="15"/>
      <c r="B123" s="10"/>
      <c r="C123" s="89" t="s">
        <v>21</v>
      </c>
      <c r="D123" s="90"/>
      <c r="E123" s="12"/>
      <c r="F123" s="12">
        <f t="shared" ref="F123" si="6">SUM(F119:F122)</f>
        <v>0</v>
      </c>
      <c r="G123" s="12"/>
      <c r="H123" s="12"/>
      <c r="I123" s="11"/>
      <c r="J123" s="11"/>
    </row>
    <row r="124" spans="1:10" hidden="1" x14ac:dyDescent="0.25">
      <c r="A124" s="15"/>
      <c r="B124" s="10"/>
      <c r="C124" s="89"/>
      <c r="D124" s="90"/>
      <c r="E124" s="12"/>
      <c r="F124" s="12"/>
      <c r="G124" s="12"/>
      <c r="H124" s="12"/>
      <c r="I124" s="11"/>
      <c r="J124" s="11"/>
    </row>
    <row r="125" spans="1:10" hidden="1" x14ac:dyDescent="0.25">
      <c r="A125" s="15"/>
      <c r="B125" s="10"/>
      <c r="C125" s="89" t="s">
        <v>69</v>
      </c>
      <c r="D125" s="90"/>
      <c r="E125" s="10"/>
      <c r="F125" s="10"/>
      <c r="G125" s="10"/>
      <c r="H125" s="10"/>
      <c r="I125" s="11"/>
      <c r="J125" s="11"/>
    </row>
    <row r="126" spans="1:10" hidden="1" x14ac:dyDescent="0.25">
      <c r="A126" s="15"/>
      <c r="B126" s="10"/>
      <c r="C126" s="89" t="s">
        <v>14</v>
      </c>
      <c r="D126" s="90"/>
      <c r="E126" s="10"/>
      <c r="F126" s="10"/>
      <c r="G126" s="10"/>
      <c r="H126" s="10"/>
      <c r="I126" s="11"/>
      <c r="J126" s="11"/>
    </row>
    <row r="127" spans="1:10" hidden="1" x14ac:dyDescent="0.25">
      <c r="A127" s="15">
        <v>499</v>
      </c>
      <c r="B127" s="10"/>
      <c r="C127" s="87" t="s">
        <v>70</v>
      </c>
      <c r="D127" s="88"/>
      <c r="E127" s="10" t="s">
        <v>71</v>
      </c>
      <c r="F127" s="10"/>
      <c r="G127" s="10"/>
      <c r="H127" s="10"/>
      <c r="I127" s="11"/>
      <c r="J127" s="11"/>
    </row>
    <row r="128" spans="1:10" hidden="1" x14ac:dyDescent="0.25">
      <c r="A128" s="15" t="s">
        <v>31</v>
      </c>
      <c r="B128" s="10"/>
      <c r="C128" s="87" t="s">
        <v>35</v>
      </c>
      <c r="D128" s="88"/>
      <c r="E128" s="10">
        <v>40</v>
      </c>
      <c r="F128" s="10"/>
      <c r="G128" s="10"/>
      <c r="H128" s="10"/>
      <c r="I128" s="11"/>
      <c r="J128" s="11"/>
    </row>
    <row r="129" spans="1:26" hidden="1" x14ac:dyDescent="0.25">
      <c r="A129" s="15">
        <v>1024</v>
      </c>
      <c r="B129" s="10"/>
      <c r="C129" s="87" t="s">
        <v>27</v>
      </c>
      <c r="D129" s="88"/>
      <c r="E129" s="10">
        <v>200</v>
      </c>
      <c r="F129" s="10"/>
      <c r="G129" s="10"/>
      <c r="H129" s="10"/>
      <c r="I129" s="11"/>
      <c r="J129" s="11"/>
    </row>
    <row r="130" spans="1:26" hidden="1" x14ac:dyDescent="0.25">
      <c r="A130" s="15"/>
      <c r="B130" s="10"/>
      <c r="C130" s="89" t="s">
        <v>21</v>
      </c>
      <c r="D130" s="90"/>
      <c r="E130" s="12"/>
      <c r="F130" s="12">
        <f t="shared" ref="F130" si="7">SUM(F127:F129)</f>
        <v>0</v>
      </c>
      <c r="G130" s="12"/>
      <c r="H130" s="12"/>
      <c r="I130" s="11"/>
      <c r="J130" s="11"/>
    </row>
    <row r="131" spans="1:26" x14ac:dyDescent="0.25">
      <c r="A131" s="17"/>
      <c r="B131" s="10"/>
      <c r="C131" s="99" t="s">
        <v>181</v>
      </c>
      <c r="D131" s="100"/>
      <c r="E131" s="10"/>
      <c r="F131" s="10"/>
      <c r="G131" s="10"/>
      <c r="H131" s="10"/>
      <c r="I131" s="11"/>
      <c r="J131" s="11"/>
    </row>
    <row r="132" spans="1:26" x14ac:dyDescent="0.25">
      <c r="A132" s="17"/>
      <c r="B132" s="10"/>
      <c r="C132" s="89" t="s">
        <v>14</v>
      </c>
      <c r="D132" s="90"/>
      <c r="E132" s="10"/>
      <c r="F132" s="10"/>
      <c r="G132" s="10"/>
      <c r="H132" s="10"/>
      <c r="I132" s="11"/>
      <c r="J132" s="11"/>
    </row>
    <row r="133" spans="1:26" ht="16.5" customHeight="1" x14ac:dyDescent="0.25">
      <c r="A133" s="17"/>
      <c r="B133" s="43" t="s">
        <v>103</v>
      </c>
      <c r="C133" s="95" t="s">
        <v>113</v>
      </c>
      <c r="D133" s="96"/>
      <c r="E133" s="42">
        <v>250</v>
      </c>
      <c r="F133" s="18"/>
      <c r="G133" s="18">
        <v>10.16</v>
      </c>
      <c r="H133" s="18">
        <v>13.1</v>
      </c>
      <c r="I133" s="18">
        <v>41.94</v>
      </c>
      <c r="J133" s="18">
        <v>357.3</v>
      </c>
      <c r="K133" s="37"/>
    </row>
    <row r="134" spans="1:26" ht="16.5" customHeight="1" x14ac:dyDescent="0.25">
      <c r="A134" s="17"/>
      <c r="B134" s="43" t="s">
        <v>151</v>
      </c>
      <c r="C134" s="49" t="s">
        <v>150</v>
      </c>
      <c r="D134" s="50"/>
      <c r="E134" s="42">
        <v>5</v>
      </c>
      <c r="F134" s="18"/>
      <c r="G134" s="18">
        <v>0.04</v>
      </c>
      <c r="H134" s="18">
        <v>3.62</v>
      </c>
      <c r="I134" s="18">
        <v>7.0000000000000007E-2</v>
      </c>
      <c r="J134" s="18">
        <v>33</v>
      </c>
      <c r="K134" s="37"/>
    </row>
    <row r="135" spans="1:26" x14ac:dyDescent="0.25">
      <c r="A135" s="17"/>
      <c r="B135" s="43" t="s">
        <v>143</v>
      </c>
      <c r="C135" s="95" t="s">
        <v>142</v>
      </c>
      <c r="D135" s="96"/>
      <c r="E135" s="43">
        <v>200</v>
      </c>
      <c r="F135" s="18"/>
      <c r="G135" s="18">
        <v>1.55</v>
      </c>
      <c r="H135" s="18">
        <v>1.1399999999999999</v>
      </c>
      <c r="I135" s="18">
        <v>8.6</v>
      </c>
      <c r="J135" s="18">
        <v>50.9</v>
      </c>
      <c r="K135" s="37"/>
    </row>
    <row r="136" spans="1:26" x14ac:dyDescent="0.25">
      <c r="A136" s="17"/>
      <c r="B136" s="43" t="s">
        <v>83</v>
      </c>
      <c r="C136" s="95" t="s">
        <v>84</v>
      </c>
      <c r="D136" s="96"/>
      <c r="E136" s="42">
        <v>45</v>
      </c>
      <c r="F136" s="18"/>
      <c r="G136" s="18">
        <v>3.42</v>
      </c>
      <c r="H136" s="18">
        <v>0.36</v>
      </c>
      <c r="I136" s="18">
        <v>22.14</v>
      </c>
      <c r="J136" s="18">
        <v>105.5</v>
      </c>
      <c r="K136" s="37"/>
    </row>
    <row r="137" spans="1:26" x14ac:dyDescent="0.25">
      <c r="A137" s="17"/>
      <c r="B137" s="10"/>
      <c r="C137" s="89" t="s">
        <v>72</v>
      </c>
      <c r="D137" s="90"/>
      <c r="E137" s="12">
        <f>SUM(E133:E136)</f>
        <v>500</v>
      </c>
      <c r="F137" s="19">
        <v>90</v>
      </c>
      <c r="G137" s="13">
        <f>SUM(G133:G136)</f>
        <v>15.17</v>
      </c>
      <c r="H137" s="13">
        <f>SUM(H133:H136)</f>
        <v>18.22</v>
      </c>
      <c r="I137" s="13">
        <f>SUM(I133:I136)</f>
        <v>72.75</v>
      </c>
      <c r="J137" s="13">
        <f>SUM(J132:J136)</f>
        <v>546.70000000000005</v>
      </c>
      <c r="K137" s="20"/>
      <c r="Z137" s="21"/>
    </row>
    <row r="138" spans="1:26" x14ac:dyDescent="0.25">
      <c r="A138" s="17"/>
      <c r="B138" s="10"/>
      <c r="C138" s="89" t="s">
        <v>73</v>
      </c>
      <c r="D138" s="90"/>
      <c r="E138" s="12"/>
      <c r="F138" s="13"/>
      <c r="G138" s="13"/>
      <c r="H138" s="13"/>
      <c r="I138" s="11"/>
      <c r="J138" s="11"/>
    </row>
    <row r="139" spans="1:26" ht="18" customHeight="1" x14ac:dyDescent="0.25">
      <c r="A139" s="17"/>
      <c r="B139" s="43" t="s">
        <v>178</v>
      </c>
      <c r="C139" s="97" t="s">
        <v>179</v>
      </c>
      <c r="D139" s="98"/>
      <c r="E139" s="24">
        <v>60</v>
      </c>
      <c r="F139" s="23"/>
      <c r="G139" s="18">
        <v>0.48</v>
      </c>
      <c r="H139" s="18">
        <v>0.06</v>
      </c>
      <c r="I139" s="18">
        <v>1.5</v>
      </c>
      <c r="J139" s="18">
        <v>8.5</v>
      </c>
      <c r="K139" s="37"/>
    </row>
    <row r="140" spans="1:26" ht="21" customHeight="1" x14ac:dyDescent="0.25">
      <c r="A140" s="17"/>
      <c r="B140" s="22" t="s">
        <v>117</v>
      </c>
      <c r="C140" s="103" t="s">
        <v>102</v>
      </c>
      <c r="D140" s="104"/>
      <c r="E140" s="23">
        <v>200</v>
      </c>
      <c r="F140" s="13"/>
      <c r="G140" s="18">
        <v>7.9180000000000001</v>
      </c>
      <c r="H140" s="18">
        <v>6.7320000000000002</v>
      </c>
      <c r="I140" s="18">
        <v>25.597999999999999</v>
      </c>
      <c r="J140" s="18">
        <v>194.85599999999999</v>
      </c>
      <c r="K140" s="37"/>
    </row>
    <row r="141" spans="1:26" ht="15" customHeight="1" x14ac:dyDescent="0.25">
      <c r="A141" s="17"/>
      <c r="B141" s="22" t="s">
        <v>116</v>
      </c>
      <c r="C141" s="105" t="s">
        <v>92</v>
      </c>
      <c r="D141" s="106"/>
      <c r="E141" s="24">
        <v>220</v>
      </c>
      <c r="F141" s="13"/>
      <c r="G141" s="18">
        <v>14.314</v>
      </c>
      <c r="H141" s="18">
        <v>17.353000000000002</v>
      </c>
      <c r="I141" s="47">
        <v>41.203000000000003</v>
      </c>
      <c r="J141" s="18">
        <v>385.90499999999997</v>
      </c>
      <c r="K141" s="37"/>
    </row>
    <row r="142" spans="1:26" ht="15" customHeight="1" x14ac:dyDescent="0.25">
      <c r="A142" s="17"/>
      <c r="B142" s="10" t="s">
        <v>95</v>
      </c>
      <c r="C142" s="103" t="s">
        <v>96</v>
      </c>
      <c r="D142" s="104"/>
      <c r="E142" s="23">
        <v>200</v>
      </c>
      <c r="F142" s="13"/>
      <c r="G142" s="29">
        <v>0.47</v>
      </c>
      <c r="H142" s="29">
        <v>0</v>
      </c>
      <c r="I142" s="29">
        <v>19.78</v>
      </c>
      <c r="J142" s="29">
        <v>81</v>
      </c>
      <c r="K142" s="37"/>
    </row>
    <row r="143" spans="1:26" x14ac:dyDescent="0.25">
      <c r="A143" s="17"/>
      <c r="B143" s="43" t="s">
        <v>83</v>
      </c>
      <c r="C143" s="95" t="s">
        <v>84</v>
      </c>
      <c r="D143" s="96"/>
      <c r="E143" s="42">
        <v>50</v>
      </c>
      <c r="F143" s="18"/>
      <c r="G143" s="18">
        <v>3.8</v>
      </c>
      <c r="H143" s="18">
        <v>0.4</v>
      </c>
      <c r="I143" s="18">
        <v>24.6</v>
      </c>
      <c r="J143" s="18">
        <v>117.2</v>
      </c>
      <c r="K143" s="37"/>
    </row>
    <row r="144" spans="1:26" x14ac:dyDescent="0.25">
      <c r="A144" s="17"/>
      <c r="B144" s="10"/>
      <c r="C144" s="89" t="s">
        <v>74</v>
      </c>
      <c r="D144" s="90"/>
      <c r="E144" s="40">
        <f>SUM(E139:E143)</f>
        <v>730</v>
      </c>
      <c r="F144" s="19">
        <v>90</v>
      </c>
      <c r="G144" s="13">
        <f>SUM(G139:G143)</f>
        <v>26.981999999999999</v>
      </c>
      <c r="H144" s="13">
        <f>SUM(H139:H143)</f>
        <v>24.545000000000002</v>
      </c>
      <c r="I144" s="13">
        <f>SUM(I139:I143)</f>
        <v>112.68100000000001</v>
      </c>
      <c r="J144" s="13">
        <f>SUM(J139:J143)</f>
        <v>787.46100000000001</v>
      </c>
      <c r="K144" s="20"/>
    </row>
    <row r="145" spans="1:15" ht="15.75" x14ac:dyDescent="0.25">
      <c r="A145" s="17"/>
      <c r="B145" s="10"/>
      <c r="C145" s="89" t="s">
        <v>75</v>
      </c>
      <c r="D145" s="90"/>
      <c r="E145" s="12"/>
      <c r="F145" s="13">
        <f>F137+F144</f>
        <v>180</v>
      </c>
      <c r="G145" s="13">
        <f>G137+G144</f>
        <v>42.152000000000001</v>
      </c>
      <c r="H145" s="13">
        <f>H137+H144</f>
        <v>42.765000000000001</v>
      </c>
      <c r="I145" s="13">
        <f>I137+I144</f>
        <v>185.43100000000001</v>
      </c>
      <c r="J145" s="13">
        <f>J137+J144</f>
        <v>1334.1610000000001</v>
      </c>
      <c r="K145" s="44"/>
    </row>
    <row r="146" spans="1:15" x14ac:dyDescent="0.25">
      <c r="A146" s="17"/>
      <c r="B146" s="10"/>
      <c r="C146" s="99" t="s">
        <v>182</v>
      </c>
      <c r="D146" s="100"/>
      <c r="E146" s="10"/>
      <c r="F146" s="10"/>
      <c r="G146" s="10"/>
      <c r="H146" s="10"/>
      <c r="I146" s="11"/>
      <c r="J146" s="11"/>
    </row>
    <row r="147" spans="1:15" x14ac:dyDescent="0.25">
      <c r="A147" s="17"/>
      <c r="B147" s="10"/>
      <c r="C147" s="89" t="s">
        <v>14</v>
      </c>
      <c r="D147" s="90"/>
      <c r="E147" s="10"/>
      <c r="F147" s="10"/>
      <c r="G147" s="10"/>
      <c r="H147" s="10"/>
      <c r="I147" s="11"/>
      <c r="J147" s="11"/>
    </row>
    <row r="148" spans="1:15" x14ac:dyDescent="0.25">
      <c r="A148" s="17"/>
      <c r="B148" s="41" t="s">
        <v>105</v>
      </c>
      <c r="C148" s="101" t="s">
        <v>106</v>
      </c>
      <c r="D148" s="102"/>
      <c r="E148" s="43">
        <v>150</v>
      </c>
      <c r="F148" s="13"/>
      <c r="G148" s="18">
        <v>12.68</v>
      </c>
      <c r="H148" s="18">
        <v>17.98</v>
      </c>
      <c r="I148" s="18">
        <v>3.25</v>
      </c>
      <c r="J148" s="18">
        <v>225.5</v>
      </c>
      <c r="K148" s="37"/>
    </row>
    <row r="149" spans="1:15" x14ac:dyDescent="0.25">
      <c r="A149" s="17"/>
      <c r="B149" s="41" t="s">
        <v>108</v>
      </c>
      <c r="C149" s="101" t="s">
        <v>107</v>
      </c>
      <c r="D149" s="102"/>
      <c r="E149" s="43">
        <v>10</v>
      </c>
      <c r="F149" s="13"/>
      <c r="G149" s="18">
        <v>2.3199999999999998</v>
      </c>
      <c r="H149" s="18">
        <v>2.95</v>
      </c>
      <c r="I149" s="18">
        <v>0</v>
      </c>
      <c r="J149" s="18">
        <v>35.799999999999997</v>
      </c>
      <c r="K149" s="37"/>
    </row>
    <row r="150" spans="1:15" x14ac:dyDescent="0.25">
      <c r="A150" s="17"/>
      <c r="B150" s="10" t="s">
        <v>173</v>
      </c>
      <c r="C150" s="103" t="s">
        <v>172</v>
      </c>
      <c r="D150" s="104"/>
      <c r="E150" s="24">
        <v>100</v>
      </c>
      <c r="F150" s="23"/>
      <c r="G150" s="18">
        <v>6.76</v>
      </c>
      <c r="H150" s="18">
        <v>5.89</v>
      </c>
      <c r="I150" s="18">
        <v>18.03</v>
      </c>
      <c r="J150" s="18">
        <v>152.19999999999999</v>
      </c>
      <c r="K150" s="37"/>
    </row>
    <row r="151" spans="1:15" x14ac:dyDescent="0.25">
      <c r="A151" s="17"/>
      <c r="B151" s="41" t="s">
        <v>85</v>
      </c>
      <c r="C151" s="101" t="s">
        <v>18</v>
      </c>
      <c r="D151" s="102"/>
      <c r="E151" s="43">
        <v>200</v>
      </c>
      <c r="F151" s="10"/>
      <c r="G151" s="18">
        <v>0.19</v>
      </c>
      <c r="H151" s="18">
        <v>0.04</v>
      </c>
      <c r="I151" s="18">
        <v>6.42</v>
      </c>
      <c r="J151" s="18">
        <v>26.8</v>
      </c>
      <c r="K151" s="38"/>
    </row>
    <row r="152" spans="1:15" x14ac:dyDescent="0.25">
      <c r="A152" s="17"/>
      <c r="B152" s="43" t="s">
        <v>83</v>
      </c>
      <c r="C152" s="95" t="s">
        <v>84</v>
      </c>
      <c r="D152" s="96"/>
      <c r="E152" s="42">
        <v>50</v>
      </c>
      <c r="F152" s="18"/>
      <c r="G152" s="18">
        <v>3.8</v>
      </c>
      <c r="H152" s="18">
        <v>0.4</v>
      </c>
      <c r="I152" s="18">
        <v>24.6</v>
      </c>
      <c r="J152" s="18">
        <v>117.2</v>
      </c>
      <c r="K152" s="37"/>
    </row>
    <row r="153" spans="1:15" x14ac:dyDescent="0.25">
      <c r="A153" s="17"/>
      <c r="B153" s="10"/>
      <c r="C153" s="89" t="s">
        <v>72</v>
      </c>
      <c r="D153" s="90"/>
      <c r="E153" s="12">
        <f>SUM(E148:E152)</f>
        <v>510</v>
      </c>
      <c r="F153" s="19">
        <v>90</v>
      </c>
      <c r="G153" s="13">
        <f>SUM(G148:G152)</f>
        <v>25.75</v>
      </c>
      <c r="H153" s="13">
        <f>SUM(H148:H152)</f>
        <v>27.259999999999998</v>
      </c>
      <c r="I153" s="13">
        <f>SUM(I148:I152)</f>
        <v>52.300000000000004</v>
      </c>
      <c r="J153" s="13">
        <f>SUM(J147:J152)</f>
        <v>557.5</v>
      </c>
      <c r="K153" s="20"/>
    </row>
    <row r="154" spans="1:15" x14ac:dyDescent="0.25">
      <c r="A154" s="17"/>
      <c r="B154" s="10"/>
      <c r="C154" s="89" t="s">
        <v>73</v>
      </c>
      <c r="D154" s="90"/>
      <c r="E154" s="12"/>
      <c r="F154" s="13"/>
      <c r="G154" s="13"/>
      <c r="H154" s="13"/>
      <c r="I154" s="11"/>
      <c r="J154" s="11"/>
    </row>
    <row r="155" spans="1:15" ht="21.75" customHeight="1" x14ac:dyDescent="0.25">
      <c r="A155" s="17"/>
      <c r="B155" s="22" t="s">
        <v>119</v>
      </c>
      <c r="C155" s="97" t="s">
        <v>114</v>
      </c>
      <c r="D155" s="98"/>
      <c r="E155" s="23">
        <v>60</v>
      </c>
      <c r="F155" s="13"/>
      <c r="G155" s="18">
        <v>1.292</v>
      </c>
      <c r="H155" s="18">
        <v>5.73</v>
      </c>
      <c r="I155" s="18">
        <v>7.9850000000000003</v>
      </c>
      <c r="J155" s="18">
        <v>88.013999999999996</v>
      </c>
      <c r="K155" s="38"/>
    </row>
    <row r="156" spans="1:15" ht="29.25" customHeight="1" x14ac:dyDescent="0.25">
      <c r="A156" s="17"/>
      <c r="B156" s="10" t="s">
        <v>115</v>
      </c>
      <c r="C156" s="97" t="s">
        <v>153</v>
      </c>
      <c r="D156" s="98"/>
      <c r="E156" s="24">
        <v>200</v>
      </c>
      <c r="F156" s="13"/>
      <c r="G156" s="18">
        <v>3.84</v>
      </c>
      <c r="H156" s="18">
        <v>6.94</v>
      </c>
      <c r="I156" s="18">
        <v>8.99</v>
      </c>
      <c r="J156" s="18">
        <v>132.1</v>
      </c>
      <c r="K156" s="37"/>
    </row>
    <row r="157" spans="1:15" ht="15" customHeight="1" x14ac:dyDescent="0.25">
      <c r="A157" s="17"/>
      <c r="B157" s="25" t="s">
        <v>165</v>
      </c>
      <c r="C157" s="105" t="s">
        <v>164</v>
      </c>
      <c r="D157" s="106"/>
      <c r="E157" s="23">
        <v>90</v>
      </c>
      <c r="F157" s="10"/>
      <c r="G157" s="18">
        <v>17.18</v>
      </c>
      <c r="H157" s="18">
        <v>3.88</v>
      </c>
      <c r="I157" s="18">
        <v>12.04</v>
      </c>
      <c r="J157" s="18">
        <v>151.80000000000001</v>
      </c>
      <c r="K157" s="37"/>
    </row>
    <row r="158" spans="1:15" x14ac:dyDescent="0.25">
      <c r="A158" s="17"/>
      <c r="B158" s="10" t="s">
        <v>145</v>
      </c>
      <c r="C158" s="103" t="s">
        <v>147</v>
      </c>
      <c r="D158" s="104"/>
      <c r="E158" s="23">
        <v>150</v>
      </c>
      <c r="F158" s="13"/>
      <c r="G158" s="18">
        <v>3.4849999999999999</v>
      </c>
      <c r="H158" s="18">
        <v>3.544</v>
      </c>
      <c r="I158" s="18">
        <v>35</v>
      </c>
      <c r="J158" s="18">
        <v>193.99299999999999</v>
      </c>
      <c r="K158" s="37"/>
    </row>
    <row r="159" spans="1:15" x14ac:dyDescent="0.25">
      <c r="A159" s="17"/>
      <c r="B159" s="10" t="s">
        <v>144</v>
      </c>
      <c r="C159" s="103" t="s">
        <v>125</v>
      </c>
      <c r="D159" s="104"/>
      <c r="E159" s="24">
        <v>200</v>
      </c>
      <c r="F159" s="10"/>
      <c r="G159" s="18">
        <v>0.15</v>
      </c>
      <c r="H159" s="18">
        <v>0.14000000000000001</v>
      </c>
      <c r="I159" s="18">
        <v>9.93</v>
      </c>
      <c r="J159" s="18">
        <v>41.5</v>
      </c>
      <c r="K159" s="37"/>
    </row>
    <row r="160" spans="1:15" x14ac:dyDescent="0.25">
      <c r="A160" s="17"/>
      <c r="B160" s="43" t="s">
        <v>83</v>
      </c>
      <c r="C160" s="95" t="s">
        <v>84</v>
      </c>
      <c r="D160" s="96"/>
      <c r="E160" s="42">
        <v>50</v>
      </c>
      <c r="F160" s="18"/>
      <c r="G160" s="18">
        <v>3.8</v>
      </c>
      <c r="H160" s="18">
        <v>0.4</v>
      </c>
      <c r="I160" s="18">
        <v>24.6</v>
      </c>
      <c r="J160" s="18">
        <v>117.2</v>
      </c>
      <c r="K160" s="37"/>
      <c r="O160" s="37"/>
    </row>
    <row r="161" spans="1:12" x14ac:dyDescent="0.25">
      <c r="A161" s="17"/>
      <c r="B161" s="10"/>
      <c r="C161" s="89" t="s">
        <v>74</v>
      </c>
      <c r="D161" s="90"/>
      <c r="E161" s="12">
        <f>SUM(E155:E160)</f>
        <v>750</v>
      </c>
      <c r="F161" s="19">
        <v>90</v>
      </c>
      <c r="G161" s="13">
        <f>SUM(G155:G160)</f>
        <v>29.746999999999996</v>
      </c>
      <c r="H161" s="13">
        <f>SUM(H155:H160)</f>
        <v>20.634</v>
      </c>
      <c r="I161" s="13">
        <f>SUM(I155:I160)</f>
        <v>98.544999999999987</v>
      </c>
      <c r="J161" s="13">
        <f>SUM(J155:J160)</f>
        <v>724.60699999999997</v>
      </c>
      <c r="K161" s="20"/>
    </row>
    <row r="162" spans="1:12" x14ac:dyDescent="0.25">
      <c r="A162" s="17"/>
      <c r="B162" s="10"/>
      <c r="C162" s="89" t="s">
        <v>75</v>
      </c>
      <c r="D162" s="90"/>
      <c r="E162" s="12"/>
      <c r="F162" s="13">
        <f>F153+F161</f>
        <v>180</v>
      </c>
      <c r="G162" s="13">
        <f>G153+G161</f>
        <v>55.497</v>
      </c>
      <c r="H162" s="13">
        <f>H153+H161</f>
        <v>47.893999999999998</v>
      </c>
      <c r="I162" s="13">
        <f>I153+I161</f>
        <v>150.845</v>
      </c>
      <c r="J162" s="13">
        <f>J153+J161</f>
        <v>1282.107</v>
      </c>
    </row>
    <row r="163" spans="1:12" x14ac:dyDescent="0.25">
      <c r="A163" s="17"/>
      <c r="B163" s="10"/>
      <c r="C163" s="99" t="s">
        <v>183</v>
      </c>
      <c r="D163" s="100"/>
      <c r="E163" s="10"/>
      <c r="F163" s="10"/>
      <c r="G163" s="10"/>
      <c r="H163" s="10"/>
      <c r="I163" s="11"/>
      <c r="J163" s="11"/>
    </row>
    <row r="164" spans="1:12" ht="15" customHeight="1" x14ac:dyDescent="0.25">
      <c r="A164" s="17"/>
      <c r="B164" s="10"/>
      <c r="C164" s="89" t="s">
        <v>14</v>
      </c>
      <c r="D164" s="90"/>
      <c r="E164" s="10"/>
      <c r="F164" s="10"/>
      <c r="G164" s="10"/>
      <c r="H164" s="10"/>
      <c r="I164" s="11"/>
      <c r="J164" s="11"/>
    </row>
    <row r="165" spans="1:12" ht="19.5" customHeight="1" x14ac:dyDescent="0.25">
      <c r="A165" s="17"/>
      <c r="B165" s="41" t="s">
        <v>168</v>
      </c>
      <c r="C165" s="101" t="s">
        <v>169</v>
      </c>
      <c r="D165" s="102"/>
      <c r="E165" s="43">
        <v>250</v>
      </c>
      <c r="F165" s="10"/>
      <c r="G165" s="18">
        <v>9.2100000000000009</v>
      </c>
      <c r="H165" s="18">
        <v>10.97</v>
      </c>
      <c r="I165" s="18">
        <v>57.95</v>
      </c>
      <c r="J165" s="18">
        <v>367.4</v>
      </c>
      <c r="K165" s="37"/>
      <c r="L165" s="37"/>
    </row>
    <row r="166" spans="1:12" ht="15.75" customHeight="1" x14ac:dyDescent="0.25">
      <c r="A166" s="17"/>
      <c r="B166" s="43" t="s">
        <v>151</v>
      </c>
      <c r="C166" s="49" t="s">
        <v>150</v>
      </c>
      <c r="D166" s="50"/>
      <c r="E166" s="42">
        <v>5</v>
      </c>
      <c r="F166" s="18"/>
      <c r="G166" s="18">
        <v>0.04</v>
      </c>
      <c r="H166" s="18">
        <v>3.62</v>
      </c>
      <c r="I166" s="18">
        <v>7.0000000000000007E-2</v>
      </c>
      <c r="J166" s="18">
        <v>33</v>
      </c>
      <c r="K166" s="37"/>
      <c r="L166" s="37"/>
    </row>
    <row r="167" spans="1:12" ht="15" customHeight="1" x14ac:dyDescent="0.25">
      <c r="A167" s="17"/>
      <c r="B167" s="43" t="s">
        <v>81</v>
      </c>
      <c r="C167" s="95" t="s">
        <v>82</v>
      </c>
      <c r="D167" s="96"/>
      <c r="E167" s="43">
        <v>200</v>
      </c>
      <c r="F167" s="10"/>
      <c r="G167" s="18">
        <v>0.25</v>
      </c>
      <c r="H167" s="18">
        <v>0.05</v>
      </c>
      <c r="I167" s="18">
        <v>6.61</v>
      </c>
      <c r="J167" s="18">
        <v>27.9</v>
      </c>
      <c r="K167" s="37"/>
      <c r="L167" s="37"/>
    </row>
    <row r="168" spans="1:12" ht="15" customHeight="1" x14ac:dyDescent="0.25">
      <c r="A168" s="17"/>
      <c r="B168" s="43" t="s">
        <v>83</v>
      </c>
      <c r="C168" s="95" t="s">
        <v>84</v>
      </c>
      <c r="D168" s="96"/>
      <c r="E168" s="42">
        <v>50</v>
      </c>
      <c r="F168" s="18"/>
      <c r="G168" s="18">
        <v>3.8</v>
      </c>
      <c r="H168" s="18">
        <v>0.4</v>
      </c>
      <c r="I168" s="18">
        <v>24.6</v>
      </c>
      <c r="J168" s="18">
        <v>117.2</v>
      </c>
      <c r="K168" s="37"/>
      <c r="L168" s="37"/>
    </row>
    <row r="169" spans="1:12" ht="15" customHeight="1" x14ac:dyDescent="0.25">
      <c r="A169" s="17"/>
      <c r="B169" s="10"/>
      <c r="C169" s="89" t="s">
        <v>72</v>
      </c>
      <c r="D169" s="90"/>
      <c r="E169" s="12">
        <f>SUM(E165:E168)</f>
        <v>505</v>
      </c>
      <c r="F169" s="19">
        <v>90</v>
      </c>
      <c r="G169" s="13">
        <f>SUM(G165:G168)</f>
        <v>13.3</v>
      </c>
      <c r="H169" s="13">
        <f>SUM(H165:H168)</f>
        <v>15.040000000000001</v>
      </c>
      <c r="I169" s="13">
        <f>SUM(I165:I168)</f>
        <v>89.230000000000018</v>
      </c>
      <c r="J169" s="13">
        <f>SUM(J165:J168)</f>
        <v>545.5</v>
      </c>
      <c r="K169" s="20"/>
    </row>
    <row r="170" spans="1:12" ht="15" customHeight="1" x14ac:dyDescent="0.25">
      <c r="A170" s="17"/>
      <c r="B170" s="10"/>
      <c r="C170" s="89" t="s">
        <v>73</v>
      </c>
      <c r="D170" s="90"/>
      <c r="E170" s="12"/>
      <c r="F170" s="13"/>
      <c r="G170" s="13"/>
      <c r="H170" s="13"/>
      <c r="I170" s="11"/>
      <c r="J170" s="11"/>
    </row>
    <row r="171" spans="1:12" ht="18" customHeight="1" x14ac:dyDescent="0.25">
      <c r="A171" s="17"/>
      <c r="B171" s="10" t="s">
        <v>162</v>
      </c>
      <c r="C171" s="103" t="s">
        <v>163</v>
      </c>
      <c r="D171" s="104"/>
      <c r="E171" s="23">
        <v>60</v>
      </c>
      <c r="F171" s="23"/>
      <c r="G171" s="18">
        <v>0.9</v>
      </c>
      <c r="H171" s="18">
        <v>5.3</v>
      </c>
      <c r="I171" s="18">
        <v>5.8</v>
      </c>
      <c r="J171" s="18">
        <v>74.7</v>
      </c>
      <c r="K171" s="37"/>
    </row>
    <row r="172" spans="1:12" ht="26.25" customHeight="1" x14ac:dyDescent="0.25">
      <c r="A172" s="17"/>
      <c r="B172" s="10" t="s">
        <v>120</v>
      </c>
      <c r="C172" s="103" t="s">
        <v>87</v>
      </c>
      <c r="D172" s="104"/>
      <c r="E172" s="24">
        <v>200</v>
      </c>
      <c r="F172" s="13"/>
      <c r="G172" s="18">
        <v>3.7519999999999998</v>
      </c>
      <c r="H172" s="18">
        <v>4.3339999999999996</v>
      </c>
      <c r="I172" s="18">
        <v>17.939</v>
      </c>
      <c r="J172" s="18">
        <v>126.86199999999999</v>
      </c>
      <c r="K172" s="37"/>
    </row>
    <row r="173" spans="1:12" ht="14.25" customHeight="1" x14ac:dyDescent="0.25">
      <c r="A173" s="17"/>
      <c r="B173" s="10" t="s">
        <v>121</v>
      </c>
      <c r="C173" s="103" t="s">
        <v>118</v>
      </c>
      <c r="D173" s="104"/>
      <c r="E173" s="25">
        <v>90</v>
      </c>
      <c r="F173" s="19"/>
      <c r="G173" s="29">
        <v>11.997</v>
      </c>
      <c r="H173" s="29">
        <v>11.654999999999999</v>
      </c>
      <c r="I173" s="29">
        <v>6.4429999999999996</v>
      </c>
      <c r="J173" s="29">
        <v>178.749</v>
      </c>
      <c r="K173" s="37"/>
    </row>
    <row r="174" spans="1:12" ht="18.75" customHeight="1" x14ac:dyDescent="0.25">
      <c r="A174" s="17"/>
      <c r="B174" s="22" t="s">
        <v>132</v>
      </c>
      <c r="C174" s="107" t="s">
        <v>94</v>
      </c>
      <c r="D174" s="108"/>
      <c r="E174" s="25">
        <v>150</v>
      </c>
      <c r="F174" s="19"/>
      <c r="G174" s="18">
        <v>2.7109999999999999</v>
      </c>
      <c r="H174" s="18">
        <v>3.4260000000000002</v>
      </c>
      <c r="I174" s="18">
        <v>38.945999999999998</v>
      </c>
      <c r="J174" s="18">
        <v>201.465</v>
      </c>
      <c r="K174" s="37"/>
    </row>
    <row r="175" spans="1:12" ht="15" customHeight="1" x14ac:dyDescent="0.25">
      <c r="A175" s="17"/>
      <c r="B175" s="10" t="s">
        <v>99</v>
      </c>
      <c r="C175" s="103" t="s">
        <v>100</v>
      </c>
      <c r="D175" s="104"/>
      <c r="E175" s="23">
        <v>200</v>
      </c>
      <c r="F175" s="13"/>
      <c r="G175" s="29">
        <v>0.98</v>
      </c>
      <c r="H175" s="29">
        <v>0.05</v>
      </c>
      <c r="I175" s="29">
        <v>15.64</v>
      </c>
      <c r="J175" s="29">
        <v>66.900000000000006</v>
      </c>
      <c r="K175" s="37"/>
    </row>
    <row r="176" spans="1:12" ht="15" customHeight="1" x14ac:dyDescent="0.25">
      <c r="A176" s="17"/>
      <c r="B176" s="43" t="s">
        <v>83</v>
      </c>
      <c r="C176" s="95" t="s">
        <v>84</v>
      </c>
      <c r="D176" s="96"/>
      <c r="E176" s="42">
        <v>50</v>
      </c>
      <c r="F176" s="18"/>
      <c r="G176" s="18">
        <v>3.8</v>
      </c>
      <c r="H176" s="18">
        <v>0.4</v>
      </c>
      <c r="I176" s="18">
        <v>24.6</v>
      </c>
      <c r="J176" s="18">
        <v>117.2</v>
      </c>
      <c r="K176" s="37"/>
    </row>
    <row r="177" spans="1:12" ht="15" customHeight="1" x14ac:dyDescent="0.25">
      <c r="A177" s="17"/>
      <c r="B177" s="10"/>
      <c r="C177" s="89" t="s">
        <v>74</v>
      </c>
      <c r="D177" s="90"/>
      <c r="E177" s="12">
        <f>SUM(E171:E176)</f>
        <v>750</v>
      </c>
      <c r="F177" s="19">
        <v>90</v>
      </c>
      <c r="G177" s="13">
        <f>SUM(G171:G176)</f>
        <v>24.14</v>
      </c>
      <c r="H177" s="13">
        <f>SUM(H171:H176)</f>
        <v>25.165000000000003</v>
      </c>
      <c r="I177" s="13">
        <f>SUM(I171:I176)</f>
        <v>109.36799999999999</v>
      </c>
      <c r="J177" s="13">
        <f>SUM(J171:J176)</f>
        <v>765.87600000000009</v>
      </c>
      <c r="K177" s="20"/>
    </row>
    <row r="178" spans="1:12" ht="15" customHeight="1" x14ac:dyDescent="0.25">
      <c r="A178" s="17"/>
      <c r="B178" s="10"/>
      <c r="C178" s="89" t="s">
        <v>75</v>
      </c>
      <c r="D178" s="90"/>
      <c r="E178" s="12"/>
      <c r="F178" s="13">
        <f>F169+F177</f>
        <v>180</v>
      </c>
      <c r="G178" s="13">
        <f>G169+G177</f>
        <v>37.44</v>
      </c>
      <c r="H178" s="13">
        <f>H169+H177</f>
        <v>40.205000000000005</v>
      </c>
      <c r="I178" s="13">
        <f>I169+I177</f>
        <v>198.59800000000001</v>
      </c>
      <c r="J178" s="13">
        <f>J169+J177</f>
        <v>1311.3760000000002</v>
      </c>
    </row>
    <row r="179" spans="1:12" x14ac:dyDescent="0.25">
      <c r="A179" s="17"/>
      <c r="B179" s="10"/>
      <c r="C179" s="99" t="s">
        <v>184</v>
      </c>
      <c r="D179" s="100"/>
      <c r="E179" s="10"/>
      <c r="F179" s="10"/>
      <c r="G179" s="10"/>
      <c r="H179" s="10"/>
      <c r="I179" s="11"/>
      <c r="J179" s="11"/>
    </row>
    <row r="180" spans="1:12" x14ac:dyDescent="0.25">
      <c r="A180" s="17"/>
      <c r="B180" s="10"/>
      <c r="C180" s="89" t="s">
        <v>14</v>
      </c>
      <c r="D180" s="90"/>
      <c r="E180" s="10"/>
      <c r="F180" s="10"/>
      <c r="G180" s="10"/>
      <c r="H180" s="10"/>
      <c r="I180" s="11"/>
      <c r="J180" s="11"/>
      <c r="K180" s="37"/>
    </row>
    <row r="181" spans="1:12" ht="16.5" customHeight="1" x14ac:dyDescent="0.25">
      <c r="A181" s="17"/>
      <c r="B181" s="43" t="s">
        <v>80</v>
      </c>
      <c r="C181" s="112" t="s">
        <v>79</v>
      </c>
      <c r="D181" s="113"/>
      <c r="E181" s="43">
        <v>130</v>
      </c>
      <c r="F181" s="10"/>
      <c r="G181" s="18">
        <v>19.829999999999998</v>
      </c>
      <c r="H181" s="18">
        <v>9.39</v>
      </c>
      <c r="I181" s="18">
        <v>13.31</v>
      </c>
      <c r="J181" s="18">
        <v>217.1</v>
      </c>
      <c r="K181" s="38"/>
    </row>
    <row r="182" spans="1:12" ht="16.5" customHeight="1" x14ac:dyDescent="0.25">
      <c r="A182" s="17"/>
      <c r="B182" s="41" t="s">
        <v>111</v>
      </c>
      <c r="C182" s="101" t="s">
        <v>110</v>
      </c>
      <c r="D182" s="102"/>
      <c r="E182" s="43">
        <v>30</v>
      </c>
      <c r="F182" s="10"/>
      <c r="G182" s="18">
        <v>0.114</v>
      </c>
      <c r="H182" s="18">
        <v>0</v>
      </c>
      <c r="I182" s="18">
        <v>13.426</v>
      </c>
      <c r="J182" s="18">
        <v>53.863999999999997</v>
      </c>
      <c r="K182" s="38"/>
    </row>
    <row r="183" spans="1:12" ht="18.75" customHeight="1" x14ac:dyDescent="0.25">
      <c r="A183" s="17"/>
      <c r="B183" s="41" t="s">
        <v>171</v>
      </c>
      <c r="C183" s="101" t="s">
        <v>170</v>
      </c>
      <c r="D183" s="102"/>
      <c r="E183" s="42">
        <v>200</v>
      </c>
      <c r="F183" s="10"/>
      <c r="G183" s="18">
        <v>0.29599999999999999</v>
      </c>
      <c r="H183" s="18">
        <v>0</v>
      </c>
      <c r="I183" s="18">
        <v>7.33</v>
      </c>
      <c r="J183" s="18">
        <v>31.3</v>
      </c>
      <c r="K183" s="38"/>
    </row>
    <row r="184" spans="1:12" ht="18.75" customHeight="1" x14ac:dyDescent="0.25">
      <c r="A184" s="17"/>
      <c r="B184" s="43" t="s">
        <v>83</v>
      </c>
      <c r="C184" s="101" t="s">
        <v>109</v>
      </c>
      <c r="D184" s="102"/>
      <c r="E184" s="43">
        <v>100</v>
      </c>
      <c r="F184" s="13"/>
      <c r="G184" s="18">
        <v>0.4</v>
      </c>
      <c r="H184" s="18">
        <v>0.4</v>
      </c>
      <c r="I184" s="18">
        <v>9.8000000000000007</v>
      </c>
      <c r="J184" s="18">
        <v>44.4</v>
      </c>
      <c r="K184" s="37"/>
    </row>
    <row r="185" spans="1:12" s="33" customFormat="1" ht="16.5" customHeight="1" x14ac:dyDescent="0.25">
      <c r="A185" s="17"/>
      <c r="B185" s="43" t="s">
        <v>83</v>
      </c>
      <c r="C185" s="95" t="s">
        <v>84</v>
      </c>
      <c r="D185" s="96"/>
      <c r="E185" s="42">
        <v>55</v>
      </c>
      <c r="F185" s="18"/>
      <c r="G185" s="18">
        <v>3.8</v>
      </c>
      <c r="H185" s="18">
        <v>0.4</v>
      </c>
      <c r="I185" s="18">
        <v>24.6</v>
      </c>
      <c r="J185" s="18">
        <v>128.91999999999999</v>
      </c>
      <c r="K185" s="39"/>
    </row>
    <row r="186" spans="1:12" s="33" customFormat="1" ht="16.5" customHeight="1" x14ac:dyDescent="0.25">
      <c r="A186" s="17"/>
      <c r="B186" s="10"/>
      <c r="C186" s="109" t="s">
        <v>72</v>
      </c>
      <c r="D186" s="109"/>
      <c r="E186" s="12">
        <f>SUM(E181:E185)</f>
        <v>515</v>
      </c>
      <c r="F186" s="19">
        <v>90</v>
      </c>
      <c r="G186" s="13">
        <f>SUM(G181:G185)</f>
        <v>24.439999999999998</v>
      </c>
      <c r="H186" s="13">
        <f>SUM(H181:H185)</f>
        <v>10.190000000000001</v>
      </c>
      <c r="I186" s="13">
        <f>SUM(I181:I185)</f>
        <v>68.466000000000008</v>
      </c>
      <c r="J186" s="13">
        <f>SUM(J181:J185)</f>
        <v>475.58399999999995</v>
      </c>
      <c r="K186" s="34"/>
    </row>
    <row r="187" spans="1:12" ht="16.5" customHeight="1" x14ac:dyDescent="0.25">
      <c r="A187" s="17"/>
      <c r="B187" s="30"/>
      <c r="C187" s="110" t="s">
        <v>73</v>
      </c>
      <c r="D187" s="111"/>
      <c r="E187" s="31"/>
      <c r="F187" s="31"/>
      <c r="G187" s="31"/>
      <c r="H187" s="31"/>
      <c r="I187" s="32"/>
      <c r="J187" s="32"/>
    </row>
    <row r="188" spans="1:12" ht="16.5" customHeight="1" x14ac:dyDescent="0.25">
      <c r="A188" s="17"/>
      <c r="B188" s="10" t="s">
        <v>173</v>
      </c>
      <c r="C188" s="103" t="s">
        <v>172</v>
      </c>
      <c r="D188" s="104"/>
      <c r="E188" s="24">
        <v>60</v>
      </c>
      <c r="F188" s="23"/>
      <c r="G188" s="18">
        <v>4.04</v>
      </c>
      <c r="H188" s="18">
        <v>3.52</v>
      </c>
      <c r="I188" s="18">
        <v>10.72</v>
      </c>
      <c r="J188" s="18">
        <v>90.8</v>
      </c>
      <c r="K188" s="38"/>
      <c r="L188" s="37"/>
    </row>
    <row r="189" spans="1:12" ht="29.25" customHeight="1" x14ac:dyDescent="0.25">
      <c r="A189" s="17"/>
      <c r="B189" s="10" t="s">
        <v>160</v>
      </c>
      <c r="C189" s="112" t="s">
        <v>161</v>
      </c>
      <c r="D189" s="113"/>
      <c r="E189" s="23">
        <v>200</v>
      </c>
      <c r="F189" s="23"/>
      <c r="G189" s="18">
        <v>3.01</v>
      </c>
      <c r="H189" s="18">
        <v>5.8449999999999998</v>
      </c>
      <c r="I189" s="18">
        <v>15.736000000000001</v>
      </c>
      <c r="J189" s="18">
        <v>124.17100000000001</v>
      </c>
      <c r="K189" s="38"/>
      <c r="L189" s="37"/>
    </row>
    <row r="190" spans="1:12" ht="17.25" customHeight="1" x14ac:dyDescent="0.25">
      <c r="A190" s="17"/>
      <c r="B190" s="10" t="s">
        <v>166</v>
      </c>
      <c r="C190" s="103" t="s">
        <v>177</v>
      </c>
      <c r="D190" s="104"/>
      <c r="E190" s="23">
        <v>90</v>
      </c>
      <c r="F190" s="23"/>
      <c r="G190" s="18">
        <v>17.100000000000001</v>
      </c>
      <c r="H190" s="18">
        <v>19.8</v>
      </c>
      <c r="I190" s="18">
        <v>5</v>
      </c>
      <c r="J190" s="18">
        <v>266.10000000000002</v>
      </c>
      <c r="K190" s="38"/>
      <c r="L190" s="37"/>
    </row>
    <row r="191" spans="1:12" ht="19.5" customHeight="1" x14ac:dyDescent="0.25">
      <c r="A191" s="17"/>
      <c r="B191" s="10" t="s">
        <v>141</v>
      </c>
      <c r="C191" s="103" t="s">
        <v>157</v>
      </c>
      <c r="D191" s="104"/>
      <c r="E191" s="24">
        <v>150</v>
      </c>
      <c r="F191" s="10"/>
      <c r="G191" s="18">
        <v>3.07</v>
      </c>
      <c r="H191" s="18">
        <v>5.31</v>
      </c>
      <c r="I191" s="18">
        <v>28.82</v>
      </c>
      <c r="J191" s="18">
        <v>139.4</v>
      </c>
      <c r="K191" s="38"/>
      <c r="L191" s="37"/>
    </row>
    <row r="192" spans="1:12" ht="16.5" customHeight="1" x14ac:dyDescent="0.25">
      <c r="A192" s="17"/>
      <c r="B192" s="10" t="s">
        <v>97</v>
      </c>
      <c r="C192" s="103" t="s">
        <v>98</v>
      </c>
      <c r="D192" s="104"/>
      <c r="E192" s="23">
        <v>200</v>
      </c>
      <c r="F192" s="23"/>
      <c r="G192" s="18">
        <v>0.09</v>
      </c>
      <c r="H192" s="18">
        <v>0</v>
      </c>
      <c r="I192" s="18">
        <v>7.23</v>
      </c>
      <c r="J192" s="18">
        <v>29.3</v>
      </c>
      <c r="K192" s="38"/>
      <c r="L192" s="37"/>
    </row>
    <row r="193" spans="1:17" ht="16.5" customHeight="1" x14ac:dyDescent="0.25">
      <c r="A193" s="17"/>
      <c r="B193" s="43" t="s">
        <v>83</v>
      </c>
      <c r="C193" s="95" t="s">
        <v>84</v>
      </c>
      <c r="D193" s="96"/>
      <c r="E193" s="42">
        <v>50</v>
      </c>
      <c r="F193" s="18"/>
      <c r="G193" s="18">
        <v>3.8</v>
      </c>
      <c r="H193" s="18">
        <v>0.4</v>
      </c>
      <c r="I193" s="18">
        <v>24.6</v>
      </c>
      <c r="J193" s="18">
        <v>117.2</v>
      </c>
      <c r="K193" s="38"/>
      <c r="L193" s="37"/>
    </row>
    <row r="194" spans="1:17" x14ac:dyDescent="0.25">
      <c r="A194" s="17"/>
      <c r="B194" s="10"/>
      <c r="C194" s="89" t="s">
        <v>74</v>
      </c>
      <c r="D194" s="90"/>
      <c r="E194" s="36">
        <f>SUM(E188:E193)</f>
        <v>750</v>
      </c>
      <c r="F194" s="19">
        <v>90</v>
      </c>
      <c r="G194" s="13">
        <f>SUM(G188:G193)</f>
        <v>31.110000000000003</v>
      </c>
      <c r="H194" s="13">
        <f>SUM(H188:H193)</f>
        <v>34.875</v>
      </c>
      <c r="I194" s="13">
        <f>SUM(I188:I193)</f>
        <v>92.105999999999995</v>
      </c>
      <c r="J194" s="13">
        <f>SUM(J188:J193)</f>
        <v>766.971</v>
      </c>
      <c r="K194" s="20"/>
    </row>
    <row r="195" spans="1:17" x14ac:dyDescent="0.25">
      <c r="A195" s="17"/>
      <c r="B195" s="10"/>
      <c r="C195" s="89" t="s">
        <v>75</v>
      </c>
      <c r="D195" s="90"/>
      <c r="E195" s="12"/>
      <c r="F195" s="13">
        <f>F186+F194</f>
        <v>180</v>
      </c>
      <c r="G195" s="13">
        <f>G186+G194</f>
        <v>55.55</v>
      </c>
      <c r="H195" s="13">
        <f>H186+H194</f>
        <v>45.064999999999998</v>
      </c>
      <c r="I195" s="13">
        <f>I186+I194</f>
        <v>160.572</v>
      </c>
      <c r="J195" s="13">
        <f>J186+J194</f>
        <v>1242.5549999999998</v>
      </c>
    </row>
    <row r="196" spans="1:17" x14ac:dyDescent="0.25">
      <c r="A196" s="17"/>
      <c r="B196" s="10"/>
      <c r="C196" s="99" t="s">
        <v>185</v>
      </c>
      <c r="D196" s="100"/>
      <c r="E196" s="10"/>
      <c r="F196" s="10"/>
      <c r="G196" s="10"/>
      <c r="H196" s="10"/>
      <c r="I196" s="11"/>
      <c r="J196" s="11"/>
    </row>
    <row r="197" spans="1:17" x14ac:dyDescent="0.25">
      <c r="A197" s="17"/>
      <c r="B197" s="10"/>
      <c r="C197" s="89" t="s">
        <v>14</v>
      </c>
      <c r="D197" s="90"/>
      <c r="E197" s="10"/>
      <c r="F197" s="10"/>
      <c r="G197" s="10"/>
      <c r="H197" s="10"/>
      <c r="I197" s="11"/>
      <c r="J197" s="11"/>
    </row>
    <row r="198" spans="1:17" ht="15" customHeight="1" x14ac:dyDescent="0.25">
      <c r="A198" s="17"/>
      <c r="B198" s="41" t="s">
        <v>104</v>
      </c>
      <c r="C198" s="95" t="s">
        <v>112</v>
      </c>
      <c r="D198" s="96"/>
      <c r="E198" s="43">
        <v>220</v>
      </c>
      <c r="F198" s="13"/>
      <c r="G198" s="18">
        <v>9.06</v>
      </c>
      <c r="H198" s="18">
        <v>12.23</v>
      </c>
      <c r="I198" s="18">
        <v>36.4</v>
      </c>
      <c r="J198" s="18">
        <v>298.5</v>
      </c>
      <c r="K198" s="38"/>
    </row>
    <row r="199" spans="1:17" ht="15" customHeight="1" x14ac:dyDescent="0.25">
      <c r="A199" s="17"/>
      <c r="B199" s="41" t="s">
        <v>127</v>
      </c>
      <c r="C199" s="101" t="s">
        <v>126</v>
      </c>
      <c r="D199" s="102"/>
      <c r="E199" s="43">
        <v>20</v>
      </c>
      <c r="F199" s="10"/>
      <c r="G199" s="18">
        <v>0.114</v>
      </c>
      <c r="H199" s="18">
        <v>0</v>
      </c>
      <c r="I199" s="18">
        <v>13.426</v>
      </c>
      <c r="J199" s="18">
        <v>53.863999999999997</v>
      </c>
      <c r="K199" s="38"/>
    </row>
    <row r="200" spans="1:17" ht="15" customHeight="1" x14ac:dyDescent="0.25">
      <c r="A200" s="17"/>
      <c r="B200" s="41" t="s">
        <v>108</v>
      </c>
      <c r="C200" s="101" t="s">
        <v>107</v>
      </c>
      <c r="D200" s="102"/>
      <c r="E200" s="43">
        <v>10</v>
      </c>
      <c r="F200" s="13"/>
      <c r="G200" s="18">
        <v>2.3199999999999998</v>
      </c>
      <c r="H200" s="18">
        <v>2.95</v>
      </c>
      <c r="I200" s="18">
        <v>0</v>
      </c>
      <c r="J200" s="18">
        <v>35.799999999999997</v>
      </c>
      <c r="K200" s="38"/>
    </row>
    <row r="201" spans="1:17" ht="15" customHeight="1" x14ac:dyDescent="0.25">
      <c r="A201" s="17"/>
      <c r="B201" s="41" t="s">
        <v>85</v>
      </c>
      <c r="C201" s="101" t="s">
        <v>18</v>
      </c>
      <c r="D201" s="102"/>
      <c r="E201" s="43">
        <v>200</v>
      </c>
      <c r="F201" s="10"/>
      <c r="G201" s="18">
        <v>0.19</v>
      </c>
      <c r="H201" s="18">
        <v>0.04</v>
      </c>
      <c r="I201" s="18">
        <v>6.42</v>
      </c>
      <c r="J201" s="18">
        <v>26.8</v>
      </c>
      <c r="K201" s="38"/>
    </row>
    <row r="202" spans="1:17" x14ac:dyDescent="0.25">
      <c r="A202" s="17"/>
      <c r="B202" s="43" t="s">
        <v>83</v>
      </c>
      <c r="C202" s="95" t="s">
        <v>84</v>
      </c>
      <c r="D202" s="96"/>
      <c r="E202" s="42">
        <v>50</v>
      </c>
      <c r="F202" s="18"/>
      <c r="G202" s="18">
        <v>3.8</v>
      </c>
      <c r="H202" s="18">
        <v>0.4</v>
      </c>
      <c r="I202" s="18">
        <v>24.6</v>
      </c>
      <c r="J202" s="18">
        <v>117.2</v>
      </c>
      <c r="K202" s="37"/>
    </row>
    <row r="203" spans="1:17" x14ac:dyDescent="0.25">
      <c r="A203" s="17"/>
      <c r="B203" s="10"/>
      <c r="C203" s="89" t="s">
        <v>72</v>
      </c>
      <c r="D203" s="90"/>
      <c r="E203" s="40">
        <f>SUM(E198:E202)</f>
        <v>500</v>
      </c>
      <c r="F203" s="19">
        <v>90</v>
      </c>
      <c r="G203" s="13">
        <f>SUM(G198:G202)</f>
        <v>15.484000000000002</v>
      </c>
      <c r="H203" s="13">
        <f>SUM(H198:H202)</f>
        <v>15.62</v>
      </c>
      <c r="I203" s="13">
        <f>SUM(I198:I202)</f>
        <v>80.846000000000004</v>
      </c>
      <c r="J203" s="13">
        <f>SUM(J198:J202)</f>
        <v>532.16399999999999</v>
      </c>
      <c r="K203" s="20"/>
    </row>
    <row r="204" spans="1:17" x14ac:dyDescent="0.25">
      <c r="A204" s="17"/>
      <c r="B204" s="10"/>
      <c r="C204" s="89" t="s">
        <v>73</v>
      </c>
      <c r="D204" s="90"/>
      <c r="E204" s="10"/>
      <c r="F204" s="10"/>
      <c r="G204" s="10"/>
      <c r="H204" s="10"/>
      <c r="I204" s="11"/>
      <c r="J204" s="11"/>
    </row>
    <row r="205" spans="1:17" ht="15" customHeight="1" x14ac:dyDescent="0.25">
      <c r="A205" s="17"/>
      <c r="B205" s="43" t="s">
        <v>83</v>
      </c>
      <c r="C205" s="101" t="s">
        <v>167</v>
      </c>
      <c r="D205" s="102"/>
      <c r="E205" s="43">
        <v>60</v>
      </c>
      <c r="F205" s="13"/>
      <c r="G205" s="18">
        <v>0.9</v>
      </c>
      <c r="H205" s="18">
        <v>2.83</v>
      </c>
      <c r="I205" s="18">
        <v>4.43</v>
      </c>
      <c r="J205" s="18">
        <v>46.8</v>
      </c>
      <c r="K205" s="38"/>
    </row>
    <row r="206" spans="1:17" ht="18" customHeight="1" x14ac:dyDescent="0.25">
      <c r="A206" s="17"/>
      <c r="B206" s="22" t="s">
        <v>156</v>
      </c>
      <c r="C206" s="97" t="s">
        <v>155</v>
      </c>
      <c r="D206" s="98"/>
      <c r="E206" s="23">
        <v>200</v>
      </c>
      <c r="F206" s="10"/>
      <c r="G206" s="18">
        <v>8.64</v>
      </c>
      <c r="H206" s="18">
        <v>6.07</v>
      </c>
      <c r="I206" s="18">
        <v>13.92</v>
      </c>
      <c r="J206" s="18">
        <v>144.80000000000001</v>
      </c>
      <c r="K206" s="38"/>
    </row>
    <row r="207" spans="1:17" ht="30.75" customHeight="1" x14ac:dyDescent="0.25">
      <c r="A207" s="17"/>
      <c r="B207" s="10" t="s">
        <v>89</v>
      </c>
      <c r="C207" s="103" t="s">
        <v>90</v>
      </c>
      <c r="D207" s="104"/>
      <c r="E207" s="24">
        <v>110</v>
      </c>
      <c r="F207" s="18"/>
      <c r="G207" s="18">
        <v>12.9</v>
      </c>
      <c r="H207" s="18">
        <v>11.1</v>
      </c>
      <c r="I207" s="18">
        <v>8.9</v>
      </c>
      <c r="J207" s="18">
        <v>194.4</v>
      </c>
      <c r="K207" s="37"/>
      <c r="Q207" s="35"/>
    </row>
    <row r="208" spans="1:17" ht="20.25" customHeight="1" x14ac:dyDescent="0.25">
      <c r="A208" s="17"/>
      <c r="B208" s="10" t="s">
        <v>152</v>
      </c>
      <c r="C208" s="103" t="s">
        <v>93</v>
      </c>
      <c r="D208" s="104"/>
      <c r="E208" s="24">
        <v>150</v>
      </c>
      <c r="F208" s="18"/>
      <c r="G208" s="18">
        <v>8.2200000000000006</v>
      </c>
      <c r="H208" s="18">
        <v>6.34</v>
      </c>
      <c r="I208" s="18">
        <v>35.93</v>
      </c>
      <c r="J208" s="18">
        <v>233.7</v>
      </c>
      <c r="K208" s="37"/>
      <c r="Q208" s="35"/>
    </row>
    <row r="209" spans="1:19" ht="18" customHeight="1" x14ac:dyDescent="0.25">
      <c r="A209" s="17"/>
      <c r="B209" s="10" t="s">
        <v>95</v>
      </c>
      <c r="C209" s="103" t="s">
        <v>96</v>
      </c>
      <c r="D209" s="104"/>
      <c r="E209" s="24">
        <v>200</v>
      </c>
      <c r="F209" s="18"/>
      <c r="G209" s="29">
        <v>0.47</v>
      </c>
      <c r="H209" s="29">
        <v>0</v>
      </c>
      <c r="I209" s="29">
        <v>19.78</v>
      </c>
      <c r="J209" s="29">
        <v>81</v>
      </c>
      <c r="K209" s="37"/>
      <c r="S209" s="35"/>
    </row>
    <row r="210" spans="1:19" ht="15" customHeight="1" x14ac:dyDescent="0.25">
      <c r="A210" s="17"/>
      <c r="B210" s="43" t="s">
        <v>83</v>
      </c>
      <c r="C210" s="95" t="s">
        <v>84</v>
      </c>
      <c r="D210" s="96"/>
      <c r="E210" s="42">
        <v>50</v>
      </c>
      <c r="F210" s="18"/>
      <c r="G210" s="18">
        <v>3.8</v>
      </c>
      <c r="H210" s="18">
        <v>0.4</v>
      </c>
      <c r="I210" s="18">
        <v>24.6</v>
      </c>
      <c r="J210" s="18">
        <v>117.2</v>
      </c>
      <c r="K210" s="38"/>
      <c r="Q210" s="35"/>
    </row>
    <row r="211" spans="1:19" x14ac:dyDescent="0.25">
      <c r="A211" s="17"/>
      <c r="B211" s="10"/>
      <c r="C211" s="89" t="s">
        <v>74</v>
      </c>
      <c r="D211" s="90"/>
      <c r="E211" s="12">
        <f>SUM(E205:E210)</f>
        <v>770</v>
      </c>
      <c r="F211" s="19">
        <v>90</v>
      </c>
      <c r="G211" s="13">
        <f>SUM(G205:G210)</f>
        <v>34.93</v>
      </c>
      <c r="H211" s="13">
        <f>SUM(H205:H210)</f>
        <v>26.74</v>
      </c>
      <c r="I211" s="13">
        <f>SUM(I205:I210)</f>
        <v>107.56</v>
      </c>
      <c r="J211" s="13">
        <f>SUM(J205:J210)</f>
        <v>817.90000000000009</v>
      </c>
      <c r="K211" s="20"/>
    </row>
    <row r="212" spans="1:19" x14ac:dyDescent="0.25">
      <c r="A212" s="17"/>
      <c r="B212" s="10"/>
      <c r="C212" s="89" t="s">
        <v>75</v>
      </c>
      <c r="D212" s="90"/>
      <c r="E212" s="12"/>
      <c r="F212" s="13">
        <f>F203+F211</f>
        <v>180</v>
      </c>
      <c r="G212" s="13">
        <f>G203+G211</f>
        <v>50.414000000000001</v>
      </c>
      <c r="H212" s="13">
        <f>H203+H211</f>
        <v>42.36</v>
      </c>
      <c r="I212" s="13">
        <f>I203+I211</f>
        <v>188.40600000000001</v>
      </c>
      <c r="J212" s="13">
        <f>J203+J211</f>
        <v>1350.0640000000001</v>
      </c>
    </row>
    <row r="213" spans="1:19" x14ac:dyDescent="0.25">
      <c r="A213" s="17"/>
      <c r="B213" s="17"/>
      <c r="C213" s="26"/>
      <c r="D213" s="26"/>
      <c r="E213" s="27"/>
      <c r="F213" s="28"/>
      <c r="G213" s="28"/>
      <c r="H213" s="28"/>
    </row>
    <row r="214" spans="1:19" x14ac:dyDescent="0.25">
      <c r="A214" s="114" t="s">
        <v>76</v>
      </c>
      <c r="B214" s="114"/>
      <c r="C214" s="115"/>
      <c r="D214" s="115"/>
      <c r="E214" s="115"/>
      <c r="F214" s="115"/>
      <c r="G214" s="48"/>
      <c r="H214" s="48"/>
    </row>
    <row r="218" spans="1:19" ht="28.5" customHeight="1" x14ac:dyDescent="0.25">
      <c r="E218" s="1"/>
      <c r="G218" s="1"/>
      <c r="H218" s="1"/>
      <c r="I218" s="20"/>
      <c r="J218" s="20"/>
    </row>
    <row r="220" spans="1:19" ht="27" customHeight="1" x14ac:dyDescent="0.25">
      <c r="E220" s="1"/>
      <c r="G220" s="1"/>
      <c r="H220" s="1"/>
      <c r="I220" s="20"/>
      <c r="J220" s="20"/>
    </row>
  </sheetData>
  <mergeCells count="217">
    <mergeCell ref="A214:F214"/>
    <mergeCell ref="C207:D207"/>
    <mergeCell ref="C208:D208"/>
    <mergeCell ref="C209:D209"/>
    <mergeCell ref="C210:D210"/>
    <mergeCell ref="C211:D211"/>
    <mergeCell ref="C212:D212"/>
    <mergeCell ref="C201:D201"/>
    <mergeCell ref="C202:D202"/>
    <mergeCell ref="C203:D203"/>
    <mergeCell ref="C204:D204"/>
    <mergeCell ref="C205:D205"/>
    <mergeCell ref="C206:D206"/>
    <mergeCell ref="C195:D195"/>
    <mergeCell ref="C196:D196"/>
    <mergeCell ref="C197:D197"/>
    <mergeCell ref="C198:D198"/>
    <mergeCell ref="C199:D199"/>
    <mergeCell ref="C200:D200"/>
    <mergeCell ref="C189:D189"/>
    <mergeCell ref="C190:D190"/>
    <mergeCell ref="C191:D191"/>
    <mergeCell ref="C192:D192"/>
    <mergeCell ref="C193:D193"/>
    <mergeCell ref="C194:D194"/>
    <mergeCell ref="C183:D183"/>
    <mergeCell ref="C184:D184"/>
    <mergeCell ref="C185:D185"/>
    <mergeCell ref="C186:D186"/>
    <mergeCell ref="C187:D187"/>
    <mergeCell ref="C188:D188"/>
    <mergeCell ref="C177:D177"/>
    <mergeCell ref="C178:D178"/>
    <mergeCell ref="C179:D179"/>
    <mergeCell ref="C180:D180"/>
    <mergeCell ref="C181:D181"/>
    <mergeCell ref="C182:D182"/>
    <mergeCell ref="C171:D171"/>
    <mergeCell ref="C172:D172"/>
    <mergeCell ref="C173:D173"/>
    <mergeCell ref="C174:D174"/>
    <mergeCell ref="C175:D175"/>
    <mergeCell ref="C176:D176"/>
    <mergeCell ref="C164:D164"/>
    <mergeCell ref="C165:D165"/>
    <mergeCell ref="C167:D167"/>
    <mergeCell ref="C168:D168"/>
    <mergeCell ref="C169:D169"/>
    <mergeCell ref="C170:D170"/>
    <mergeCell ref="C158:D158"/>
    <mergeCell ref="C159:D159"/>
    <mergeCell ref="C160:D160"/>
    <mergeCell ref="C161:D161"/>
    <mergeCell ref="C162:D162"/>
    <mergeCell ref="C163:D163"/>
    <mergeCell ref="C152:D152"/>
    <mergeCell ref="C153:D153"/>
    <mergeCell ref="C154:D154"/>
    <mergeCell ref="C155:D155"/>
    <mergeCell ref="C156:D156"/>
    <mergeCell ref="C157:D157"/>
    <mergeCell ref="C146:D146"/>
    <mergeCell ref="C147:D147"/>
    <mergeCell ref="C148:D148"/>
    <mergeCell ref="C149:D149"/>
    <mergeCell ref="C150:D150"/>
    <mergeCell ref="C151:D151"/>
    <mergeCell ref="C140:D140"/>
    <mergeCell ref="C141:D141"/>
    <mergeCell ref="C142:D142"/>
    <mergeCell ref="C143:D143"/>
    <mergeCell ref="C144:D144"/>
    <mergeCell ref="C145:D145"/>
    <mergeCell ref="C133:D133"/>
    <mergeCell ref="C135:D135"/>
    <mergeCell ref="C136:D136"/>
    <mergeCell ref="C137:D137"/>
    <mergeCell ref="C138:D138"/>
    <mergeCell ref="C139:D139"/>
    <mergeCell ref="C127:D127"/>
    <mergeCell ref="C128:D128"/>
    <mergeCell ref="C129:D129"/>
    <mergeCell ref="C130:D130"/>
    <mergeCell ref="C131:D131"/>
    <mergeCell ref="C132:D132"/>
    <mergeCell ref="C121:D121"/>
    <mergeCell ref="C122:D122"/>
    <mergeCell ref="C123:D123"/>
    <mergeCell ref="C124:D124"/>
    <mergeCell ref="C125:D125"/>
    <mergeCell ref="C126:D126"/>
    <mergeCell ref="C115:D115"/>
    <mergeCell ref="C116:D116"/>
    <mergeCell ref="C117:D117"/>
    <mergeCell ref="C118:D118"/>
    <mergeCell ref="C119:D119"/>
    <mergeCell ref="C120:D120"/>
    <mergeCell ref="C109:D109"/>
    <mergeCell ref="C110:D110"/>
    <mergeCell ref="C111:D111"/>
    <mergeCell ref="C112:D112"/>
    <mergeCell ref="C113:D113"/>
    <mergeCell ref="C114:D114"/>
    <mergeCell ref="C103:D103"/>
    <mergeCell ref="C104:D104"/>
    <mergeCell ref="C105:D105"/>
    <mergeCell ref="C106:D106"/>
    <mergeCell ref="C107:D107"/>
    <mergeCell ref="C108:D108"/>
    <mergeCell ref="C97:D97"/>
    <mergeCell ref="C98:D98"/>
    <mergeCell ref="C99:D99"/>
    <mergeCell ref="C100:D100"/>
    <mergeCell ref="C101:D101"/>
    <mergeCell ref="C102:D102"/>
    <mergeCell ref="C91:D91"/>
    <mergeCell ref="C92:D92"/>
    <mergeCell ref="C93:D93"/>
    <mergeCell ref="C94:D94"/>
    <mergeCell ref="C95:D95"/>
    <mergeCell ref="C96:D96"/>
    <mergeCell ref="C85:D85"/>
    <mergeCell ref="C86:D86"/>
    <mergeCell ref="C87:D87"/>
    <mergeCell ref="C88:D88"/>
    <mergeCell ref="C89:D89"/>
    <mergeCell ref="C90:D90"/>
    <mergeCell ref="C79:D79"/>
    <mergeCell ref="C80:D80"/>
    <mergeCell ref="C81:D81"/>
    <mergeCell ref="C82:D82"/>
    <mergeCell ref="C83:D83"/>
    <mergeCell ref="C84:D84"/>
    <mergeCell ref="C72:D72"/>
    <mergeCell ref="C73:D73"/>
    <mergeCell ref="C74:D74"/>
    <mergeCell ref="C75:D75"/>
    <mergeCell ref="C77:D77"/>
    <mergeCell ref="C78:D78"/>
    <mergeCell ref="C65:D65"/>
    <mergeCell ref="C66:D66"/>
    <mergeCell ref="C68:D68"/>
    <mergeCell ref="C69:D69"/>
    <mergeCell ref="C70:D70"/>
    <mergeCell ref="C71:D71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C58:D58"/>
    <mergeCell ref="C45:D45"/>
    <mergeCell ref="C46:D46"/>
    <mergeCell ref="C47:D47"/>
    <mergeCell ref="C48:D48"/>
    <mergeCell ref="C49:D49"/>
    <mergeCell ref="C51:D51"/>
    <mergeCell ref="C39:D39"/>
    <mergeCell ref="C40:D40"/>
    <mergeCell ref="C41:D41"/>
    <mergeCell ref="C42:D42"/>
    <mergeCell ref="C43:D43"/>
    <mergeCell ref="C44:D44"/>
    <mergeCell ref="C33:D33"/>
    <mergeCell ref="C34:D34"/>
    <mergeCell ref="C35:D35"/>
    <mergeCell ref="C36:D36"/>
    <mergeCell ref="C37:D37"/>
    <mergeCell ref="C38:D38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26:D26"/>
    <mergeCell ref="A15:F15"/>
    <mergeCell ref="C16:D16"/>
    <mergeCell ref="C17:D17"/>
    <mergeCell ref="C18:D18"/>
    <mergeCell ref="C19:D19"/>
    <mergeCell ref="C20:D20"/>
    <mergeCell ref="A10:C10"/>
    <mergeCell ref="E10:F10"/>
    <mergeCell ref="A11:C11"/>
    <mergeCell ref="E11:F11"/>
    <mergeCell ref="A13:F13"/>
    <mergeCell ref="A14:F14"/>
    <mergeCell ref="A7:C7"/>
    <mergeCell ref="E7:F7"/>
    <mergeCell ref="A8:C8"/>
    <mergeCell ref="E8:F8"/>
    <mergeCell ref="A9:C9"/>
    <mergeCell ref="D9:F9"/>
    <mergeCell ref="A4:C4"/>
    <mergeCell ref="E4:F4"/>
    <mergeCell ref="A5:C5"/>
    <mergeCell ref="E5:F5"/>
    <mergeCell ref="A6:C6"/>
    <mergeCell ref="E6:F6"/>
    <mergeCell ref="A1:C1"/>
    <mergeCell ref="E1:F1"/>
    <mergeCell ref="A2:C2"/>
    <mergeCell ref="E2:F2"/>
    <mergeCell ref="A3:C3"/>
    <mergeCell ref="E3:F3"/>
  </mergeCells>
  <pageMargins left="0.43307086614173229" right="0.43307086614173229" top="0.15748031496062992" bottom="0.15748031496062992" header="0.31496062992125984" footer="0.31496062992125984"/>
  <pageSetup paperSize="9" scale="74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9"/>
  <sheetViews>
    <sheetView topLeftCell="B7" zoomScale="85" zoomScaleNormal="85" workbookViewId="0">
      <selection activeCell="X216" sqref="W216:X217"/>
    </sheetView>
  </sheetViews>
  <sheetFormatPr defaultRowHeight="15" x14ac:dyDescent="0.25"/>
  <cols>
    <col min="1" max="1" width="9.5703125" style="1" hidden="1" customWidth="1"/>
    <col min="2" max="2" width="14.7109375" style="1" customWidth="1"/>
    <col min="3" max="3" width="26.42578125" style="2" customWidth="1"/>
    <col min="4" max="4" width="17.42578125" style="2" customWidth="1"/>
    <col min="5" max="5" width="13" style="3" customWidth="1"/>
    <col min="6" max="6" width="14.140625" style="3" customWidth="1"/>
    <col min="7" max="8" width="9.28515625" style="3" customWidth="1"/>
    <col min="9" max="9" width="9.28515625" style="2" customWidth="1"/>
    <col min="10" max="10" width="12.7109375" style="2" customWidth="1"/>
    <col min="11" max="18" width="8.85546875" style="2" customWidth="1"/>
    <col min="19" max="25" width="9.140625" style="2" customWidth="1"/>
    <col min="26" max="16384" width="9.140625" style="2"/>
  </cols>
  <sheetData>
    <row r="1" spans="1:10" hidden="1" x14ac:dyDescent="0.25">
      <c r="A1" s="80" t="s">
        <v>0</v>
      </c>
      <c r="B1" s="80"/>
      <c r="C1" s="81"/>
      <c r="D1" s="1"/>
      <c r="E1" s="80" t="s">
        <v>0</v>
      </c>
      <c r="F1" s="81"/>
      <c r="G1" s="74"/>
      <c r="H1" s="74"/>
    </row>
    <row r="2" spans="1:10" hidden="1" x14ac:dyDescent="0.25">
      <c r="A2" s="76"/>
      <c r="B2" s="76"/>
      <c r="C2" s="77"/>
      <c r="D2" s="3"/>
      <c r="E2" s="78"/>
      <c r="F2" s="79"/>
      <c r="G2" s="72"/>
      <c r="H2" s="72"/>
    </row>
    <row r="3" spans="1:10" hidden="1" x14ac:dyDescent="0.25">
      <c r="A3" s="76" t="s">
        <v>1</v>
      </c>
      <c r="B3" s="76"/>
      <c r="C3" s="77"/>
      <c r="D3" s="3"/>
      <c r="E3" s="76" t="s">
        <v>2</v>
      </c>
      <c r="F3" s="77"/>
      <c r="G3" s="71"/>
      <c r="H3" s="71"/>
    </row>
    <row r="4" spans="1:10" hidden="1" x14ac:dyDescent="0.25">
      <c r="A4" s="76"/>
      <c r="B4" s="76"/>
      <c r="C4" s="77"/>
      <c r="D4" s="3"/>
      <c r="E4" s="78"/>
      <c r="F4" s="79"/>
      <c r="G4" s="72"/>
      <c r="H4" s="72"/>
    </row>
    <row r="5" spans="1:10" hidden="1" x14ac:dyDescent="0.25">
      <c r="A5" s="76" t="s">
        <v>3</v>
      </c>
      <c r="B5" s="76"/>
      <c r="C5" s="77"/>
      <c r="D5" s="3"/>
      <c r="E5" s="76" t="s">
        <v>4</v>
      </c>
      <c r="F5" s="77"/>
      <c r="G5" s="71"/>
      <c r="H5" s="71"/>
    </row>
    <row r="6" spans="1:10" hidden="1" x14ac:dyDescent="0.25">
      <c r="A6" s="76"/>
      <c r="B6" s="76"/>
      <c r="C6" s="77"/>
      <c r="D6" s="3"/>
      <c r="E6" s="78"/>
      <c r="F6" s="79"/>
      <c r="G6" s="72"/>
      <c r="H6" s="72"/>
    </row>
    <row r="7" spans="1:10" x14ac:dyDescent="0.25">
      <c r="A7" s="80" t="s">
        <v>0</v>
      </c>
      <c r="B7" s="80"/>
      <c r="C7" s="81"/>
      <c r="D7" s="1"/>
      <c r="E7" s="80" t="s">
        <v>101</v>
      </c>
      <c r="F7" s="81"/>
      <c r="G7" s="74"/>
      <c r="H7" s="74"/>
    </row>
    <row r="8" spans="1:10" x14ac:dyDescent="0.25">
      <c r="A8" s="76"/>
      <c r="B8" s="76"/>
      <c r="C8" s="77"/>
      <c r="D8" s="3"/>
      <c r="E8" s="78"/>
      <c r="F8" s="79"/>
      <c r="G8" s="72"/>
      <c r="H8" s="72"/>
    </row>
    <row r="9" spans="1:10" x14ac:dyDescent="0.25">
      <c r="A9" s="76" t="s">
        <v>1</v>
      </c>
      <c r="B9" s="76"/>
      <c r="C9" s="77"/>
      <c r="D9" s="85" t="s">
        <v>77</v>
      </c>
      <c r="E9" s="86"/>
      <c r="F9" s="86"/>
      <c r="G9" s="75"/>
      <c r="H9" s="75"/>
    </row>
    <row r="10" spans="1:10" ht="15" customHeight="1" x14ac:dyDescent="0.25">
      <c r="A10" s="76"/>
      <c r="B10" s="76"/>
      <c r="C10" s="77"/>
      <c r="D10" s="3"/>
      <c r="E10" s="78"/>
      <c r="F10" s="79"/>
      <c r="G10" s="72"/>
      <c r="H10" s="72"/>
    </row>
    <row r="11" spans="1:10" ht="15" customHeight="1" x14ac:dyDescent="0.25">
      <c r="A11" s="76" t="s">
        <v>3</v>
      </c>
      <c r="B11" s="76"/>
      <c r="C11" s="77"/>
      <c r="D11" s="3"/>
      <c r="E11" s="76" t="s">
        <v>78</v>
      </c>
      <c r="F11" s="77"/>
      <c r="G11" s="71"/>
      <c r="H11" s="71"/>
    </row>
    <row r="12" spans="1:10" ht="11.25" customHeight="1" x14ac:dyDescent="0.25">
      <c r="E12" s="3" t="s">
        <v>5</v>
      </c>
    </row>
    <row r="13" spans="1:10" ht="15.75" x14ac:dyDescent="0.25">
      <c r="A13" s="82" t="s">
        <v>6</v>
      </c>
      <c r="B13" s="82"/>
      <c r="C13" s="83"/>
      <c r="D13" s="83"/>
      <c r="E13" s="83"/>
      <c r="F13" s="83"/>
      <c r="G13" s="70"/>
      <c r="H13" s="70"/>
    </row>
    <row r="14" spans="1:10" ht="15.75" x14ac:dyDescent="0.25">
      <c r="A14" s="80" t="s">
        <v>191</v>
      </c>
      <c r="B14" s="80"/>
      <c r="C14" s="84"/>
      <c r="D14" s="84"/>
      <c r="E14" s="84"/>
      <c r="F14" s="84"/>
      <c r="G14" s="73"/>
      <c r="H14" s="73"/>
      <c r="I14" s="69"/>
    </row>
    <row r="15" spans="1:10" ht="10.5" customHeight="1" x14ac:dyDescent="0.25">
      <c r="A15" s="82"/>
      <c r="B15" s="82"/>
      <c r="C15" s="83"/>
      <c r="D15" s="83"/>
      <c r="E15" s="83"/>
      <c r="F15" s="83"/>
      <c r="G15" s="70"/>
      <c r="H15" s="70"/>
    </row>
    <row r="16" spans="1:10" ht="31.5" customHeight="1" x14ac:dyDescent="0.25">
      <c r="A16" s="69"/>
      <c r="B16" s="4" t="s">
        <v>7</v>
      </c>
      <c r="C16" s="93"/>
      <c r="D16" s="94"/>
      <c r="E16" s="5" t="s">
        <v>8</v>
      </c>
      <c r="F16" s="5" t="s">
        <v>9</v>
      </c>
      <c r="G16" s="6" t="s">
        <v>10</v>
      </c>
      <c r="H16" s="6" t="s">
        <v>11</v>
      </c>
      <c r="I16" s="7" t="s">
        <v>12</v>
      </c>
      <c r="J16" s="8" t="s">
        <v>13</v>
      </c>
    </row>
    <row r="17" spans="1:10" ht="15.75" hidden="1" x14ac:dyDescent="0.25">
      <c r="A17" s="69"/>
      <c r="B17" s="9"/>
      <c r="C17" s="91">
        <v>1</v>
      </c>
      <c r="D17" s="92"/>
      <c r="E17" s="10"/>
      <c r="F17" s="10"/>
      <c r="G17" s="10"/>
      <c r="H17" s="10"/>
      <c r="I17" s="11"/>
      <c r="J17" s="11"/>
    </row>
    <row r="18" spans="1:10" ht="15.75" hidden="1" x14ac:dyDescent="0.25">
      <c r="A18" s="69"/>
      <c r="B18" s="9"/>
      <c r="C18" s="89" t="s">
        <v>14</v>
      </c>
      <c r="D18" s="90"/>
      <c r="E18" s="10"/>
      <c r="F18" s="10"/>
      <c r="G18" s="10"/>
      <c r="H18" s="10"/>
      <c r="I18" s="11"/>
      <c r="J18" s="11"/>
    </row>
    <row r="19" spans="1:10" ht="15.75" hidden="1" x14ac:dyDescent="0.25">
      <c r="A19" s="69"/>
      <c r="B19" s="9"/>
      <c r="C19" s="87" t="s">
        <v>15</v>
      </c>
      <c r="D19" s="88"/>
      <c r="E19" s="10">
        <v>62</v>
      </c>
      <c r="F19" s="10">
        <v>11.81</v>
      </c>
      <c r="G19" s="10"/>
      <c r="H19" s="10"/>
      <c r="I19" s="11"/>
      <c r="J19" s="11"/>
    </row>
    <row r="20" spans="1:10" ht="15.75" hidden="1" x14ac:dyDescent="0.25">
      <c r="A20" s="69"/>
      <c r="B20" s="9"/>
      <c r="C20" s="87" t="s">
        <v>16</v>
      </c>
      <c r="D20" s="88"/>
      <c r="E20" s="10" t="s">
        <v>17</v>
      </c>
      <c r="F20" s="10">
        <v>7.01</v>
      </c>
      <c r="G20" s="10"/>
      <c r="H20" s="10"/>
      <c r="I20" s="11"/>
      <c r="J20" s="11"/>
    </row>
    <row r="21" spans="1:10" ht="15.75" hidden="1" x14ac:dyDescent="0.25">
      <c r="A21" s="69"/>
      <c r="B21" s="9"/>
      <c r="C21" s="87" t="s">
        <v>18</v>
      </c>
      <c r="D21" s="88"/>
      <c r="E21" s="10">
        <v>200</v>
      </c>
      <c r="F21" s="10">
        <v>1.07</v>
      </c>
      <c r="G21" s="10"/>
      <c r="H21" s="10"/>
      <c r="I21" s="11"/>
      <c r="J21" s="11"/>
    </row>
    <row r="22" spans="1:10" ht="15.75" hidden="1" x14ac:dyDescent="0.25">
      <c r="A22" s="69"/>
      <c r="B22" s="9"/>
      <c r="C22" s="87" t="s">
        <v>19</v>
      </c>
      <c r="D22" s="88"/>
      <c r="E22" s="10">
        <v>35</v>
      </c>
      <c r="F22" s="10">
        <v>0.84</v>
      </c>
      <c r="G22" s="10"/>
      <c r="H22" s="10"/>
      <c r="I22" s="11"/>
      <c r="J22" s="11"/>
    </row>
    <row r="23" spans="1:10" ht="15.75" hidden="1" x14ac:dyDescent="0.25">
      <c r="A23" s="69"/>
      <c r="B23" s="9"/>
      <c r="C23" s="87" t="s">
        <v>20</v>
      </c>
      <c r="D23" s="88"/>
      <c r="E23" s="10">
        <v>173</v>
      </c>
      <c r="F23" s="10">
        <v>11.27</v>
      </c>
      <c r="G23" s="10"/>
      <c r="H23" s="10"/>
      <c r="I23" s="11"/>
      <c r="J23" s="11"/>
    </row>
    <row r="24" spans="1:10" ht="15.75" hidden="1" x14ac:dyDescent="0.25">
      <c r="A24" s="69"/>
      <c r="B24" s="9"/>
      <c r="C24" s="89" t="s">
        <v>21</v>
      </c>
      <c r="D24" s="90"/>
      <c r="E24" s="12"/>
      <c r="F24" s="13">
        <f t="shared" ref="F24" si="0">SUM(F19:F23)</f>
        <v>32</v>
      </c>
      <c r="G24" s="13"/>
      <c r="H24" s="13"/>
      <c r="I24" s="11"/>
      <c r="J24" s="11"/>
    </row>
    <row r="25" spans="1:10" ht="15.75" hidden="1" x14ac:dyDescent="0.25">
      <c r="A25" s="69"/>
      <c r="B25" s="9"/>
      <c r="C25" s="89"/>
      <c r="D25" s="90"/>
      <c r="E25" s="12"/>
      <c r="F25" s="12"/>
      <c r="G25" s="12"/>
      <c r="H25" s="12"/>
      <c r="I25" s="11"/>
      <c r="J25" s="11"/>
    </row>
    <row r="26" spans="1:10" ht="15.75" hidden="1" x14ac:dyDescent="0.25">
      <c r="A26" s="69"/>
      <c r="B26" s="9"/>
      <c r="C26" s="91">
        <v>2</v>
      </c>
      <c r="D26" s="92"/>
      <c r="E26" s="10"/>
      <c r="F26" s="10"/>
      <c r="G26" s="10"/>
      <c r="H26" s="10"/>
      <c r="I26" s="11"/>
      <c r="J26" s="11"/>
    </row>
    <row r="27" spans="1:10" ht="15.75" hidden="1" x14ac:dyDescent="0.25">
      <c r="A27" s="69"/>
      <c r="B27" s="9"/>
      <c r="C27" s="89" t="s">
        <v>14</v>
      </c>
      <c r="D27" s="90"/>
      <c r="E27" s="10"/>
      <c r="F27" s="10"/>
      <c r="G27" s="10"/>
      <c r="H27" s="10"/>
      <c r="I27" s="11"/>
      <c r="J27" s="11"/>
    </row>
    <row r="28" spans="1:10" ht="15.75" hidden="1" x14ac:dyDescent="0.25">
      <c r="A28" s="69"/>
      <c r="B28" s="9"/>
      <c r="C28" s="87" t="s">
        <v>22</v>
      </c>
      <c r="D28" s="88"/>
      <c r="E28" s="10" t="s">
        <v>23</v>
      </c>
      <c r="F28" s="10">
        <v>11.59</v>
      </c>
      <c r="G28" s="10"/>
      <c r="H28" s="10"/>
      <c r="I28" s="11"/>
      <c r="J28" s="11"/>
    </row>
    <row r="29" spans="1:10" ht="15.75" hidden="1" x14ac:dyDescent="0.25">
      <c r="A29" s="69"/>
      <c r="B29" s="9"/>
      <c r="C29" s="87" t="s">
        <v>24</v>
      </c>
      <c r="D29" s="88"/>
      <c r="E29" s="10" t="s">
        <v>25</v>
      </c>
      <c r="F29" s="10">
        <v>7.4</v>
      </c>
      <c r="G29" s="10"/>
      <c r="H29" s="10"/>
      <c r="I29" s="11"/>
      <c r="J29" s="11"/>
    </row>
    <row r="30" spans="1:10" ht="15.75" hidden="1" x14ac:dyDescent="0.25">
      <c r="A30" s="69"/>
      <c r="B30" s="9"/>
      <c r="C30" s="87" t="s">
        <v>26</v>
      </c>
      <c r="D30" s="88"/>
      <c r="E30" s="10">
        <v>102</v>
      </c>
      <c r="F30" s="10">
        <v>9.23</v>
      </c>
      <c r="G30" s="10"/>
      <c r="H30" s="10"/>
      <c r="I30" s="11"/>
      <c r="J30" s="11"/>
    </row>
    <row r="31" spans="1:10" ht="15.75" hidden="1" x14ac:dyDescent="0.25">
      <c r="A31" s="69"/>
      <c r="B31" s="9"/>
      <c r="C31" s="87" t="s">
        <v>27</v>
      </c>
      <c r="D31" s="88"/>
      <c r="E31" s="10">
        <v>200</v>
      </c>
      <c r="F31" s="10">
        <v>3.78</v>
      </c>
      <c r="G31" s="10"/>
      <c r="H31" s="10"/>
      <c r="I31" s="11"/>
      <c r="J31" s="11"/>
    </row>
    <row r="32" spans="1:10" ht="15.75" hidden="1" x14ac:dyDescent="0.25">
      <c r="A32" s="69"/>
      <c r="B32" s="9"/>
      <c r="C32" s="89" t="s">
        <v>21</v>
      </c>
      <c r="D32" s="90"/>
      <c r="E32" s="12"/>
      <c r="F32" s="13">
        <f t="shared" ref="F32" si="1">SUM(F28:F31)</f>
        <v>32</v>
      </c>
      <c r="G32" s="13"/>
      <c r="H32" s="13"/>
      <c r="I32" s="11"/>
      <c r="J32" s="11"/>
    </row>
    <row r="33" spans="1:10" ht="15.75" hidden="1" x14ac:dyDescent="0.25">
      <c r="A33" s="69"/>
      <c r="B33" s="9"/>
      <c r="C33" s="89"/>
      <c r="D33" s="90"/>
      <c r="E33" s="12"/>
      <c r="F33" s="12"/>
      <c r="G33" s="12"/>
      <c r="H33" s="12"/>
      <c r="I33" s="11"/>
      <c r="J33" s="11"/>
    </row>
    <row r="34" spans="1:10" ht="15" hidden="1" customHeight="1" x14ac:dyDescent="0.25">
      <c r="A34" s="14"/>
      <c r="B34" s="12"/>
      <c r="C34" s="91">
        <v>3</v>
      </c>
      <c r="D34" s="92"/>
      <c r="E34" s="10"/>
      <c r="F34" s="10"/>
      <c r="G34" s="10"/>
      <c r="H34" s="10"/>
      <c r="I34" s="11"/>
      <c r="J34" s="11"/>
    </row>
    <row r="35" spans="1:10" ht="15" hidden="1" customHeight="1" x14ac:dyDescent="0.25">
      <c r="A35" s="15">
        <v>572</v>
      </c>
      <c r="B35" s="10"/>
      <c r="C35" s="89" t="s">
        <v>14</v>
      </c>
      <c r="D35" s="90"/>
      <c r="E35" s="10"/>
      <c r="F35" s="10"/>
      <c r="G35" s="10"/>
      <c r="H35" s="10"/>
      <c r="I35" s="11"/>
      <c r="J35" s="11"/>
    </row>
    <row r="36" spans="1:10" ht="15" hidden="1" customHeight="1" x14ac:dyDescent="0.25">
      <c r="A36" s="15">
        <v>759</v>
      </c>
      <c r="B36" s="10"/>
      <c r="C36" s="87" t="s">
        <v>28</v>
      </c>
      <c r="D36" s="88"/>
      <c r="E36" s="10" t="s">
        <v>29</v>
      </c>
      <c r="F36" s="10">
        <v>21.62</v>
      </c>
      <c r="G36" s="10"/>
      <c r="H36" s="10"/>
      <c r="I36" s="11"/>
      <c r="J36" s="11"/>
    </row>
    <row r="37" spans="1:10" ht="15" hidden="1" customHeight="1" x14ac:dyDescent="0.25">
      <c r="A37" s="15">
        <v>1009</v>
      </c>
      <c r="B37" s="10"/>
      <c r="C37" s="87" t="s">
        <v>30</v>
      </c>
      <c r="D37" s="88"/>
      <c r="E37" s="10" t="s">
        <v>17</v>
      </c>
      <c r="F37" s="10">
        <v>5.18</v>
      </c>
      <c r="G37" s="10"/>
      <c r="H37" s="10"/>
      <c r="I37" s="11"/>
      <c r="J37" s="11"/>
    </row>
    <row r="38" spans="1:10" ht="15" hidden="1" customHeight="1" x14ac:dyDescent="0.25">
      <c r="A38" s="15" t="s">
        <v>31</v>
      </c>
      <c r="B38" s="10"/>
      <c r="C38" s="87" t="s">
        <v>19</v>
      </c>
      <c r="D38" s="88"/>
      <c r="E38" s="10">
        <v>39</v>
      </c>
      <c r="F38" s="10">
        <v>0.93</v>
      </c>
      <c r="G38" s="10"/>
      <c r="H38" s="10"/>
      <c r="I38" s="11"/>
      <c r="J38" s="11"/>
    </row>
    <row r="39" spans="1:10" ht="15" hidden="1" customHeight="1" x14ac:dyDescent="0.25">
      <c r="A39" s="15"/>
      <c r="B39" s="10"/>
      <c r="C39" s="87" t="s">
        <v>18</v>
      </c>
      <c r="D39" s="88"/>
      <c r="E39" s="10">
        <v>200</v>
      </c>
      <c r="F39" s="10">
        <v>1.07</v>
      </c>
      <c r="G39" s="10"/>
      <c r="H39" s="10"/>
      <c r="I39" s="11"/>
      <c r="J39" s="11"/>
    </row>
    <row r="40" spans="1:10" ht="15" hidden="1" customHeight="1" x14ac:dyDescent="0.25">
      <c r="A40" s="15"/>
      <c r="B40" s="10"/>
      <c r="C40" s="87" t="s">
        <v>32</v>
      </c>
      <c r="D40" s="88"/>
      <c r="E40" s="10" t="s">
        <v>33</v>
      </c>
      <c r="F40" s="10">
        <v>3.2</v>
      </c>
      <c r="G40" s="10"/>
      <c r="H40" s="10"/>
      <c r="I40" s="11"/>
      <c r="J40" s="11"/>
    </row>
    <row r="41" spans="1:10" ht="15" hidden="1" customHeight="1" x14ac:dyDescent="0.25">
      <c r="A41" s="15"/>
      <c r="B41" s="10"/>
      <c r="C41" s="89" t="s">
        <v>21</v>
      </c>
      <c r="D41" s="90"/>
      <c r="E41" s="12"/>
      <c r="F41" s="13">
        <f>SUM(F36:F40)</f>
        <v>32</v>
      </c>
      <c r="G41" s="13"/>
      <c r="H41" s="13"/>
      <c r="I41" s="11"/>
      <c r="J41" s="11"/>
    </row>
    <row r="42" spans="1:10" ht="15" hidden="1" customHeight="1" x14ac:dyDescent="0.25">
      <c r="A42" s="14"/>
      <c r="B42" s="12"/>
      <c r="C42" s="89"/>
      <c r="D42" s="90"/>
      <c r="E42" s="10"/>
      <c r="F42" s="10"/>
      <c r="G42" s="10"/>
      <c r="H42" s="10"/>
      <c r="I42" s="11"/>
      <c r="J42" s="11"/>
    </row>
    <row r="43" spans="1:10" ht="15" hidden="1" customHeight="1" x14ac:dyDescent="0.25">
      <c r="A43" s="15"/>
      <c r="B43" s="10"/>
      <c r="C43" s="91">
        <v>4</v>
      </c>
      <c r="D43" s="92"/>
      <c r="E43" s="10"/>
      <c r="F43" s="10"/>
      <c r="G43" s="10"/>
      <c r="H43" s="10"/>
      <c r="I43" s="11"/>
      <c r="J43" s="11"/>
    </row>
    <row r="44" spans="1:10" ht="15" hidden="1" customHeight="1" x14ac:dyDescent="0.25">
      <c r="A44" s="15">
        <v>467</v>
      </c>
      <c r="B44" s="10"/>
      <c r="C44" s="89" t="s">
        <v>14</v>
      </c>
      <c r="D44" s="90"/>
      <c r="E44" s="10"/>
      <c r="F44" s="10"/>
      <c r="G44" s="10"/>
      <c r="H44" s="10"/>
      <c r="I44" s="11"/>
      <c r="J44" s="11"/>
    </row>
    <row r="45" spans="1:10" ht="15" hidden="1" customHeight="1" x14ac:dyDescent="0.25">
      <c r="A45" s="15">
        <v>123</v>
      </c>
      <c r="B45" s="10"/>
      <c r="C45" s="87" t="s">
        <v>34</v>
      </c>
      <c r="D45" s="88"/>
      <c r="E45" s="10">
        <v>75</v>
      </c>
      <c r="F45" s="10">
        <v>15.94</v>
      </c>
      <c r="G45" s="10"/>
      <c r="H45" s="10"/>
      <c r="I45" s="11"/>
      <c r="J45" s="11"/>
    </row>
    <row r="46" spans="1:10" ht="15" hidden="1" customHeight="1" x14ac:dyDescent="0.25">
      <c r="A46" s="15"/>
      <c r="B46" s="10"/>
      <c r="C46" s="87" t="s">
        <v>16</v>
      </c>
      <c r="D46" s="88"/>
      <c r="E46" s="10" t="s">
        <v>17</v>
      </c>
      <c r="F46" s="10">
        <v>7.01</v>
      </c>
      <c r="G46" s="10"/>
      <c r="H46" s="10"/>
      <c r="I46" s="11"/>
      <c r="J46" s="11"/>
    </row>
    <row r="47" spans="1:10" ht="15" hidden="1" customHeight="1" x14ac:dyDescent="0.25">
      <c r="A47" s="15">
        <v>1025</v>
      </c>
      <c r="B47" s="10"/>
      <c r="C47" s="87" t="s">
        <v>35</v>
      </c>
      <c r="D47" s="88"/>
      <c r="E47" s="10">
        <v>40</v>
      </c>
      <c r="F47" s="10">
        <v>1.26</v>
      </c>
      <c r="G47" s="10"/>
      <c r="H47" s="10"/>
      <c r="I47" s="11"/>
      <c r="J47" s="11"/>
    </row>
    <row r="48" spans="1:10" ht="15" hidden="1" customHeight="1" x14ac:dyDescent="0.25">
      <c r="A48" s="15"/>
      <c r="B48" s="10"/>
      <c r="C48" s="87" t="s">
        <v>36</v>
      </c>
      <c r="D48" s="88"/>
      <c r="E48" s="10">
        <v>39</v>
      </c>
      <c r="F48" s="10">
        <v>3.52</v>
      </c>
      <c r="G48" s="10"/>
      <c r="H48" s="10"/>
      <c r="I48" s="11"/>
      <c r="J48" s="11"/>
    </row>
    <row r="49" spans="1:10" ht="15" hidden="1" customHeight="1" x14ac:dyDescent="0.25">
      <c r="A49" s="15"/>
      <c r="B49" s="10"/>
      <c r="C49" s="87" t="s">
        <v>18</v>
      </c>
      <c r="D49" s="88"/>
      <c r="E49" s="10">
        <v>200</v>
      </c>
      <c r="F49" s="10">
        <v>1.07</v>
      </c>
      <c r="G49" s="10"/>
      <c r="H49" s="10"/>
      <c r="I49" s="11"/>
      <c r="J49" s="11"/>
    </row>
    <row r="50" spans="1:10" ht="15" hidden="1" customHeight="1" x14ac:dyDescent="0.25">
      <c r="A50" s="15"/>
      <c r="B50" s="10"/>
      <c r="C50" s="67" t="s">
        <v>32</v>
      </c>
      <c r="D50" s="68"/>
      <c r="E50" s="10" t="s">
        <v>33</v>
      </c>
      <c r="F50" s="10">
        <v>3.2</v>
      </c>
      <c r="G50" s="10"/>
      <c r="H50" s="10"/>
      <c r="I50" s="11"/>
      <c r="J50" s="11"/>
    </row>
    <row r="51" spans="1:10" ht="15" hidden="1" customHeight="1" x14ac:dyDescent="0.25">
      <c r="A51" s="15"/>
      <c r="B51" s="10"/>
      <c r="C51" s="89" t="s">
        <v>21</v>
      </c>
      <c r="D51" s="90"/>
      <c r="E51" s="12"/>
      <c r="F51" s="13">
        <f>SUM(F45:F50)</f>
        <v>32</v>
      </c>
      <c r="G51" s="13"/>
      <c r="H51" s="13"/>
      <c r="I51" s="11"/>
      <c r="J51" s="11"/>
    </row>
    <row r="52" spans="1:10" ht="15" hidden="1" customHeight="1" x14ac:dyDescent="0.25">
      <c r="A52" s="15"/>
      <c r="B52" s="10"/>
      <c r="C52" s="65"/>
      <c r="D52" s="66"/>
      <c r="E52" s="12"/>
      <c r="F52" s="12"/>
      <c r="G52" s="12"/>
      <c r="H52" s="12"/>
      <c r="I52" s="11"/>
      <c r="J52" s="11"/>
    </row>
    <row r="53" spans="1:10" ht="15" hidden="1" customHeight="1" x14ac:dyDescent="0.25">
      <c r="A53" s="15"/>
      <c r="B53" s="10"/>
      <c r="C53" s="91">
        <v>5</v>
      </c>
      <c r="D53" s="92"/>
      <c r="E53" s="10"/>
      <c r="F53" s="10"/>
      <c r="G53" s="10"/>
      <c r="H53" s="10"/>
      <c r="I53" s="11"/>
      <c r="J53" s="11"/>
    </row>
    <row r="54" spans="1:10" ht="15" hidden="1" customHeight="1" x14ac:dyDescent="0.25">
      <c r="A54" s="15"/>
      <c r="B54" s="10"/>
      <c r="C54" s="89" t="s">
        <v>14</v>
      </c>
      <c r="D54" s="90"/>
      <c r="E54" s="10"/>
      <c r="F54" s="10"/>
      <c r="G54" s="10"/>
      <c r="H54" s="10"/>
      <c r="I54" s="11"/>
      <c r="J54" s="11"/>
    </row>
    <row r="55" spans="1:10" ht="15" hidden="1" customHeight="1" x14ac:dyDescent="0.25">
      <c r="A55" s="15">
        <v>517</v>
      </c>
      <c r="B55" s="10"/>
      <c r="C55" s="87" t="s">
        <v>37</v>
      </c>
      <c r="D55" s="88"/>
      <c r="E55" s="10" t="s">
        <v>38</v>
      </c>
      <c r="F55" s="10">
        <v>29.73</v>
      </c>
      <c r="G55" s="10"/>
      <c r="H55" s="10"/>
      <c r="I55" s="11"/>
      <c r="J55" s="11"/>
    </row>
    <row r="56" spans="1:10" ht="15" hidden="1" customHeight="1" x14ac:dyDescent="0.25">
      <c r="A56" s="15">
        <v>747</v>
      </c>
      <c r="B56" s="10"/>
      <c r="C56" s="87" t="s">
        <v>19</v>
      </c>
      <c r="D56" s="88"/>
      <c r="E56" s="10">
        <v>50</v>
      </c>
      <c r="F56" s="10">
        <v>1.2</v>
      </c>
      <c r="G56" s="10"/>
      <c r="H56" s="10"/>
      <c r="I56" s="11"/>
      <c r="J56" s="11"/>
    </row>
    <row r="57" spans="1:10" ht="15" hidden="1" customHeight="1" x14ac:dyDescent="0.25">
      <c r="A57" s="15" t="s">
        <v>31</v>
      </c>
      <c r="B57" s="10"/>
      <c r="C57" s="87" t="s">
        <v>18</v>
      </c>
      <c r="D57" s="88"/>
      <c r="E57" s="10">
        <v>200</v>
      </c>
      <c r="F57" s="10">
        <v>1.07</v>
      </c>
      <c r="G57" s="10"/>
      <c r="H57" s="10"/>
      <c r="I57" s="11"/>
      <c r="J57" s="11"/>
    </row>
    <row r="58" spans="1:10" ht="15" hidden="1" customHeight="1" x14ac:dyDescent="0.25">
      <c r="A58" s="15">
        <v>1024</v>
      </c>
      <c r="B58" s="10"/>
      <c r="C58" s="89" t="s">
        <v>21</v>
      </c>
      <c r="D58" s="90"/>
      <c r="E58" s="12"/>
      <c r="F58" s="13">
        <f>SUM(F55:F57)</f>
        <v>32</v>
      </c>
      <c r="G58" s="13"/>
      <c r="H58" s="13"/>
      <c r="I58" s="11"/>
      <c r="J58" s="11"/>
    </row>
    <row r="59" spans="1:10" ht="15" hidden="1" customHeight="1" x14ac:dyDescent="0.25">
      <c r="A59" s="15"/>
      <c r="B59" s="10"/>
      <c r="C59" s="89"/>
      <c r="D59" s="90"/>
      <c r="E59" s="12"/>
      <c r="F59" s="12"/>
      <c r="G59" s="12"/>
      <c r="H59" s="12"/>
      <c r="I59" s="11"/>
      <c r="J59" s="11"/>
    </row>
    <row r="60" spans="1:10" ht="15" hidden="1" customHeight="1" x14ac:dyDescent="0.25">
      <c r="A60" s="15"/>
      <c r="B60" s="10"/>
      <c r="C60" s="91">
        <v>6</v>
      </c>
      <c r="D60" s="92"/>
      <c r="E60" s="10"/>
      <c r="F60" s="10"/>
      <c r="G60" s="10"/>
      <c r="H60" s="10"/>
      <c r="I60" s="11"/>
      <c r="J60" s="11"/>
    </row>
    <row r="61" spans="1:10" ht="15" hidden="1" customHeight="1" x14ac:dyDescent="0.25">
      <c r="A61" s="15"/>
      <c r="B61" s="10"/>
      <c r="C61" s="89" t="s">
        <v>14</v>
      </c>
      <c r="D61" s="90"/>
      <c r="E61" s="10"/>
      <c r="F61" s="10"/>
      <c r="G61" s="10"/>
      <c r="H61" s="10"/>
      <c r="I61" s="11"/>
      <c r="J61" s="11"/>
    </row>
    <row r="62" spans="1:10" ht="15" hidden="1" customHeight="1" x14ac:dyDescent="0.25">
      <c r="A62" s="15">
        <v>658</v>
      </c>
      <c r="B62" s="10"/>
      <c r="C62" s="87" t="s">
        <v>39</v>
      </c>
      <c r="D62" s="88"/>
      <c r="E62" s="10" t="s">
        <v>40</v>
      </c>
      <c r="F62" s="10">
        <v>24.72</v>
      </c>
      <c r="G62" s="10"/>
      <c r="H62" s="10"/>
      <c r="I62" s="11"/>
      <c r="J62" s="11"/>
    </row>
    <row r="63" spans="1:10" ht="15" hidden="1" customHeight="1" x14ac:dyDescent="0.25">
      <c r="A63" s="15">
        <v>759</v>
      </c>
      <c r="B63" s="10"/>
      <c r="C63" s="87" t="s">
        <v>19</v>
      </c>
      <c r="D63" s="88"/>
      <c r="E63" s="10">
        <v>49</v>
      </c>
      <c r="F63" s="10">
        <v>1.19</v>
      </c>
      <c r="G63" s="10"/>
      <c r="H63" s="10"/>
      <c r="I63" s="11"/>
      <c r="J63" s="11"/>
    </row>
    <row r="64" spans="1:10" ht="15" hidden="1" customHeight="1" x14ac:dyDescent="0.25">
      <c r="A64" s="15" t="s">
        <v>31</v>
      </c>
      <c r="B64" s="10"/>
      <c r="C64" s="87" t="s">
        <v>18</v>
      </c>
      <c r="D64" s="88"/>
      <c r="E64" s="10">
        <v>200</v>
      </c>
      <c r="F64" s="10">
        <v>1.07</v>
      </c>
      <c r="G64" s="10"/>
      <c r="H64" s="10"/>
      <c r="I64" s="11"/>
      <c r="J64" s="11"/>
    </row>
    <row r="65" spans="1:10" ht="16.5" hidden="1" customHeight="1" x14ac:dyDescent="0.25">
      <c r="A65" s="15" t="s">
        <v>31</v>
      </c>
      <c r="B65" s="10"/>
      <c r="C65" s="87" t="s">
        <v>41</v>
      </c>
      <c r="D65" s="88"/>
      <c r="E65" s="10" t="s">
        <v>42</v>
      </c>
      <c r="F65" s="16">
        <v>5.0199999999999996</v>
      </c>
      <c r="G65" s="16"/>
      <c r="H65" s="16"/>
      <c r="I65" s="11"/>
      <c r="J65" s="11"/>
    </row>
    <row r="66" spans="1:10" hidden="1" x14ac:dyDescent="0.25">
      <c r="A66" s="15"/>
      <c r="B66" s="10"/>
      <c r="C66" s="89" t="s">
        <v>21</v>
      </c>
      <c r="D66" s="90"/>
      <c r="E66" s="12"/>
      <c r="F66" s="13">
        <f>SUM(F62:F65)</f>
        <v>32</v>
      </c>
      <c r="G66" s="13"/>
      <c r="H66" s="13"/>
      <c r="I66" s="11"/>
      <c r="J66" s="11"/>
    </row>
    <row r="67" spans="1:10" hidden="1" x14ac:dyDescent="0.25">
      <c r="A67" s="15"/>
      <c r="B67" s="10"/>
      <c r="C67" s="65"/>
      <c r="D67" s="66"/>
      <c r="E67" s="12"/>
      <c r="F67" s="13"/>
      <c r="G67" s="13"/>
      <c r="H67" s="13"/>
      <c r="I67" s="11"/>
      <c r="J67" s="11"/>
    </row>
    <row r="68" spans="1:10" ht="15.75" hidden="1" customHeight="1" x14ac:dyDescent="0.25">
      <c r="A68" s="15"/>
      <c r="B68" s="10"/>
      <c r="C68" s="91">
        <v>7</v>
      </c>
      <c r="D68" s="92"/>
      <c r="E68" s="10"/>
      <c r="F68" s="10"/>
      <c r="G68" s="10"/>
      <c r="H68" s="10"/>
      <c r="I68" s="11"/>
      <c r="J68" s="11"/>
    </row>
    <row r="69" spans="1:10" hidden="1" x14ac:dyDescent="0.25">
      <c r="A69" s="15"/>
      <c r="B69" s="10"/>
      <c r="C69" s="89" t="s">
        <v>14</v>
      </c>
      <c r="D69" s="90"/>
      <c r="E69" s="10"/>
      <c r="F69" s="10"/>
      <c r="G69" s="10"/>
      <c r="H69" s="10"/>
      <c r="I69" s="11"/>
      <c r="J69" s="11"/>
    </row>
    <row r="70" spans="1:10" ht="15" hidden="1" customHeight="1" x14ac:dyDescent="0.25">
      <c r="A70" s="15">
        <v>680</v>
      </c>
      <c r="B70" s="10"/>
      <c r="C70" s="87" t="s">
        <v>43</v>
      </c>
      <c r="D70" s="88"/>
      <c r="E70" s="10" t="s">
        <v>44</v>
      </c>
      <c r="F70" s="10">
        <v>22.03</v>
      </c>
      <c r="G70" s="10"/>
      <c r="H70" s="10"/>
      <c r="I70" s="11"/>
      <c r="J70" s="11"/>
    </row>
    <row r="71" spans="1:10" hidden="1" x14ac:dyDescent="0.25">
      <c r="A71" s="15" t="s">
        <v>31</v>
      </c>
      <c r="B71" s="10"/>
      <c r="C71" s="87" t="s">
        <v>45</v>
      </c>
      <c r="D71" s="88"/>
      <c r="E71" s="10">
        <v>150</v>
      </c>
      <c r="F71" s="10">
        <v>2.99</v>
      </c>
      <c r="G71" s="10"/>
      <c r="H71" s="10"/>
      <c r="I71" s="11"/>
      <c r="J71" s="11"/>
    </row>
    <row r="72" spans="1:10" hidden="1" x14ac:dyDescent="0.25">
      <c r="A72" s="15">
        <v>1009</v>
      </c>
      <c r="B72" s="10"/>
      <c r="C72" s="87" t="s">
        <v>19</v>
      </c>
      <c r="D72" s="88"/>
      <c r="E72" s="10">
        <v>58</v>
      </c>
      <c r="F72" s="10">
        <v>1.41</v>
      </c>
      <c r="G72" s="10"/>
      <c r="H72" s="10"/>
      <c r="I72" s="11"/>
      <c r="J72" s="11"/>
    </row>
    <row r="73" spans="1:10" ht="15" hidden="1" customHeight="1" x14ac:dyDescent="0.25">
      <c r="A73" s="15"/>
      <c r="B73" s="10"/>
      <c r="C73" s="87" t="s">
        <v>18</v>
      </c>
      <c r="D73" s="88"/>
      <c r="E73" s="10">
        <v>200</v>
      </c>
      <c r="F73" s="10">
        <v>1.07</v>
      </c>
      <c r="G73" s="10"/>
      <c r="H73" s="10"/>
      <c r="I73" s="11"/>
      <c r="J73" s="11"/>
    </row>
    <row r="74" spans="1:10" ht="15" hidden="1" customHeight="1" x14ac:dyDescent="0.25">
      <c r="A74" s="15"/>
      <c r="B74" s="10"/>
      <c r="C74" s="87" t="s">
        <v>46</v>
      </c>
      <c r="D74" s="88"/>
      <c r="E74" s="10" t="s">
        <v>33</v>
      </c>
      <c r="F74" s="16">
        <v>4.5</v>
      </c>
      <c r="G74" s="16"/>
      <c r="H74" s="16"/>
      <c r="I74" s="11"/>
      <c r="J74" s="11"/>
    </row>
    <row r="75" spans="1:10" hidden="1" x14ac:dyDescent="0.25">
      <c r="A75" s="15"/>
      <c r="B75" s="10"/>
      <c r="C75" s="89" t="s">
        <v>21</v>
      </c>
      <c r="D75" s="90"/>
      <c r="E75" s="12"/>
      <c r="F75" s="13">
        <f>SUM(F70:F74)</f>
        <v>32</v>
      </c>
      <c r="G75" s="13"/>
      <c r="H75" s="13"/>
      <c r="I75" s="11"/>
      <c r="J75" s="11"/>
    </row>
    <row r="76" spans="1:10" hidden="1" x14ac:dyDescent="0.25">
      <c r="A76" s="15"/>
      <c r="B76" s="10"/>
      <c r="C76" s="65"/>
      <c r="D76" s="66"/>
      <c r="E76" s="12"/>
      <c r="F76" s="12"/>
      <c r="G76" s="12"/>
      <c r="H76" s="12"/>
      <c r="I76" s="11"/>
      <c r="J76" s="11"/>
    </row>
    <row r="77" spans="1:10" hidden="1" x14ac:dyDescent="0.25">
      <c r="A77" s="15"/>
      <c r="B77" s="10"/>
      <c r="C77" s="89" t="s">
        <v>47</v>
      </c>
      <c r="D77" s="90"/>
      <c r="E77" s="10"/>
      <c r="F77" s="10"/>
      <c r="G77" s="10"/>
      <c r="H77" s="10"/>
      <c r="I77" s="11"/>
      <c r="J77" s="11"/>
    </row>
    <row r="78" spans="1:10" hidden="1" x14ac:dyDescent="0.25">
      <c r="A78" s="15"/>
      <c r="B78" s="10"/>
      <c r="C78" s="89" t="s">
        <v>14</v>
      </c>
      <c r="D78" s="90"/>
      <c r="E78" s="10"/>
      <c r="F78" s="10"/>
      <c r="G78" s="10"/>
      <c r="H78" s="10"/>
      <c r="I78" s="11"/>
      <c r="J78" s="11"/>
    </row>
    <row r="79" spans="1:10" hidden="1" x14ac:dyDescent="0.25">
      <c r="A79" s="15">
        <v>705</v>
      </c>
      <c r="B79" s="10"/>
      <c r="C79" s="87" t="s">
        <v>39</v>
      </c>
      <c r="D79" s="88"/>
      <c r="E79" s="10" t="s">
        <v>40</v>
      </c>
      <c r="F79" s="10"/>
      <c r="G79" s="10"/>
      <c r="H79" s="10"/>
      <c r="I79" s="11"/>
      <c r="J79" s="11"/>
    </row>
    <row r="80" spans="1:10" hidden="1" x14ac:dyDescent="0.25">
      <c r="A80" s="15" t="s">
        <v>31</v>
      </c>
      <c r="B80" s="10"/>
      <c r="C80" s="87" t="s">
        <v>19</v>
      </c>
      <c r="D80" s="88"/>
      <c r="E80" s="10">
        <v>35</v>
      </c>
      <c r="F80" s="10"/>
      <c r="G80" s="10"/>
      <c r="H80" s="10"/>
      <c r="I80" s="11"/>
      <c r="J80" s="11"/>
    </row>
    <row r="81" spans="1:10" hidden="1" x14ac:dyDescent="0.25">
      <c r="A81" s="15">
        <v>1024</v>
      </c>
      <c r="B81" s="10"/>
      <c r="C81" s="87" t="s">
        <v>27</v>
      </c>
      <c r="D81" s="88"/>
      <c r="E81" s="10">
        <v>200</v>
      </c>
      <c r="F81" s="10"/>
      <c r="G81" s="10"/>
      <c r="H81" s="10"/>
      <c r="I81" s="11"/>
      <c r="J81" s="11"/>
    </row>
    <row r="82" spans="1:10" hidden="1" x14ac:dyDescent="0.25">
      <c r="A82" s="15"/>
      <c r="B82" s="10"/>
      <c r="C82" s="89" t="s">
        <v>21</v>
      </c>
      <c r="D82" s="90"/>
      <c r="E82" s="12"/>
      <c r="F82" s="12">
        <f t="shared" ref="F82" si="2">SUM(F79:F81)</f>
        <v>0</v>
      </c>
      <c r="G82" s="12"/>
      <c r="H82" s="12"/>
      <c r="I82" s="11"/>
      <c r="J82" s="11"/>
    </row>
    <row r="83" spans="1:10" hidden="1" x14ac:dyDescent="0.25">
      <c r="A83" s="15"/>
      <c r="B83" s="10"/>
      <c r="C83" s="89"/>
      <c r="D83" s="90"/>
      <c r="E83" s="12"/>
      <c r="F83" s="12"/>
      <c r="G83" s="12"/>
      <c r="H83" s="12"/>
      <c r="I83" s="11"/>
      <c r="J83" s="11"/>
    </row>
    <row r="84" spans="1:10" hidden="1" x14ac:dyDescent="0.25">
      <c r="A84" s="15"/>
      <c r="B84" s="10"/>
      <c r="C84" s="91" t="s">
        <v>48</v>
      </c>
      <c r="D84" s="92"/>
      <c r="E84" s="10"/>
      <c r="F84" s="10"/>
      <c r="G84" s="10"/>
      <c r="H84" s="10"/>
      <c r="I84" s="11"/>
      <c r="J84" s="11"/>
    </row>
    <row r="85" spans="1:10" hidden="1" x14ac:dyDescent="0.25">
      <c r="A85" s="15"/>
      <c r="B85" s="10"/>
      <c r="C85" s="89" t="s">
        <v>14</v>
      </c>
      <c r="D85" s="90"/>
      <c r="E85" s="10"/>
      <c r="F85" s="10"/>
      <c r="G85" s="10"/>
      <c r="H85" s="10"/>
      <c r="I85" s="11"/>
      <c r="J85" s="11"/>
    </row>
    <row r="86" spans="1:10" hidden="1" x14ac:dyDescent="0.25">
      <c r="A86" s="15">
        <v>632</v>
      </c>
      <c r="B86" s="10"/>
      <c r="C86" s="87" t="s">
        <v>43</v>
      </c>
      <c r="D86" s="88"/>
      <c r="E86" s="10" t="s">
        <v>44</v>
      </c>
      <c r="F86" s="10">
        <v>22.03</v>
      </c>
      <c r="G86" s="10"/>
      <c r="H86" s="10"/>
      <c r="I86" s="11"/>
      <c r="J86" s="11"/>
    </row>
    <row r="87" spans="1:10" hidden="1" x14ac:dyDescent="0.25">
      <c r="A87" s="15">
        <v>744</v>
      </c>
      <c r="B87" s="10"/>
      <c r="C87" s="87" t="s">
        <v>45</v>
      </c>
      <c r="D87" s="88"/>
      <c r="E87" s="10">
        <v>150</v>
      </c>
      <c r="F87" s="10">
        <v>2.99</v>
      </c>
      <c r="G87" s="10"/>
      <c r="H87" s="10"/>
      <c r="I87" s="11"/>
      <c r="J87" s="11"/>
    </row>
    <row r="88" spans="1:10" hidden="1" x14ac:dyDescent="0.25">
      <c r="A88" s="15" t="s">
        <v>31</v>
      </c>
      <c r="B88" s="10"/>
      <c r="C88" s="87" t="s">
        <v>19</v>
      </c>
      <c r="D88" s="88"/>
      <c r="E88" s="10">
        <v>60</v>
      </c>
      <c r="F88" s="10">
        <v>1.44</v>
      </c>
      <c r="G88" s="10"/>
      <c r="H88" s="10"/>
      <c r="I88" s="11"/>
      <c r="J88" s="11"/>
    </row>
    <row r="89" spans="1:10" hidden="1" x14ac:dyDescent="0.25">
      <c r="A89" s="15">
        <v>1025</v>
      </c>
      <c r="B89" s="10"/>
      <c r="C89" s="87" t="s">
        <v>49</v>
      </c>
      <c r="D89" s="88"/>
      <c r="E89" s="10">
        <v>200</v>
      </c>
      <c r="F89" s="10">
        <v>5.54</v>
      </c>
      <c r="G89" s="10"/>
      <c r="H89" s="10"/>
      <c r="I89" s="11"/>
      <c r="J89" s="11"/>
    </row>
    <row r="90" spans="1:10" hidden="1" x14ac:dyDescent="0.25">
      <c r="A90" s="15"/>
      <c r="B90" s="10"/>
      <c r="C90" s="89" t="s">
        <v>21</v>
      </c>
      <c r="D90" s="90"/>
      <c r="E90" s="12"/>
      <c r="F90" s="13">
        <f t="shared" ref="F90" si="3">SUM(F86:F89)</f>
        <v>32.000000000000007</v>
      </c>
      <c r="G90" s="13"/>
      <c r="H90" s="13"/>
      <c r="I90" s="11"/>
      <c r="J90" s="11"/>
    </row>
    <row r="91" spans="1:10" hidden="1" x14ac:dyDescent="0.25">
      <c r="A91" s="15"/>
      <c r="B91" s="10"/>
      <c r="C91" s="89"/>
      <c r="D91" s="90"/>
      <c r="E91" s="12"/>
      <c r="F91" s="12"/>
      <c r="G91" s="12"/>
      <c r="H91" s="12"/>
      <c r="I91" s="11"/>
      <c r="J91" s="11"/>
    </row>
    <row r="92" spans="1:10" hidden="1" x14ac:dyDescent="0.25">
      <c r="A92" s="15"/>
      <c r="B92" s="10"/>
      <c r="C92" s="91" t="s">
        <v>50</v>
      </c>
      <c r="D92" s="92"/>
      <c r="E92" s="10"/>
      <c r="F92" s="10"/>
      <c r="G92" s="10"/>
      <c r="H92" s="10"/>
      <c r="I92" s="11"/>
      <c r="J92" s="11"/>
    </row>
    <row r="93" spans="1:10" ht="16.5" hidden="1" customHeight="1" x14ac:dyDescent="0.25">
      <c r="A93" s="15"/>
      <c r="B93" s="10"/>
      <c r="C93" s="89" t="s">
        <v>14</v>
      </c>
      <c r="D93" s="90"/>
      <c r="E93" s="10"/>
      <c r="F93" s="10"/>
      <c r="G93" s="10"/>
      <c r="H93" s="10"/>
      <c r="I93" s="11"/>
      <c r="J93" s="11"/>
    </row>
    <row r="94" spans="1:10" hidden="1" x14ac:dyDescent="0.25">
      <c r="A94" s="15">
        <v>572</v>
      </c>
      <c r="B94" s="10"/>
      <c r="C94" s="87" t="s">
        <v>51</v>
      </c>
      <c r="D94" s="88"/>
      <c r="E94" s="10">
        <v>55</v>
      </c>
      <c r="F94" s="10">
        <v>13.44</v>
      </c>
      <c r="G94" s="10"/>
      <c r="H94" s="10"/>
      <c r="I94" s="11"/>
      <c r="J94" s="11"/>
    </row>
    <row r="95" spans="1:10" hidden="1" x14ac:dyDescent="0.25">
      <c r="A95" s="15">
        <v>773</v>
      </c>
      <c r="B95" s="10"/>
      <c r="C95" s="87" t="s">
        <v>52</v>
      </c>
      <c r="D95" s="88"/>
      <c r="E95" s="10" t="s">
        <v>17</v>
      </c>
      <c r="F95" s="10">
        <v>8.69</v>
      </c>
      <c r="G95" s="10"/>
      <c r="H95" s="10"/>
      <c r="I95" s="11"/>
      <c r="J95" s="11"/>
    </row>
    <row r="96" spans="1:10" ht="15" hidden="1" customHeight="1" x14ac:dyDescent="0.25">
      <c r="A96" s="15">
        <v>3</v>
      </c>
      <c r="B96" s="10"/>
      <c r="C96" s="87" t="s">
        <v>53</v>
      </c>
      <c r="D96" s="88"/>
      <c r="E96" s="10" t="s">
        <v>54</v>
      </c>
      <c r="F96" s="10">
        <v>8.8000000000000007</v>
      </c>
      <c r="G96" s="10"/>
      <c r="H96" s="10"/>
      <c r="I96" s="11"/>
      <c r="J96" s="11"/>
    </row>
    <row r="97" spans="1:10" hidden="1" x14ac:dyDescent="0.25">
      <c r="A97" s="15">
        <v>1009</v>
      </c>
      <c r="B97" s="10"/>
      <c r="C97" s="87" t="s">
        <v>18</v>
      </c>
      <c r="D97" s="88"/>
      <c r="E97" s="10">
        <v>200</v>
      </c>
      <c r="F97" s="16">
        <v>1.07</v>
      </c>
      <c r="G97" s="16"/>
      <c r="H97" s="16"/>
      <c r="I97" s="11"/>
      <c r="J97" s="11"/>
    </row>
    <row r="98" spans="1:10" hidden="1" x14ac:dyDescent="0.25">
      <c r="A98" s="15"/>
      <c r="B98" s="10"/>
      <c r="C98" s="89" t="s">
        <v>21</v>
      </c>
      <c r="D98" s="90"/>
      <c r="E98" s="12"/>
      <c r="F98" s="13">
        <f t="shared" ref="F98" si="4">SUM(F94:F97)</f>
        <v>32</v>
      </c>
      <c r="G98" s="13"/>
      <c r="H98" s="13"/>
      <c r="I98" s="11"/>
      <c r="J98" s="11"/>
    </row>
    <row r="99" spans="1:10" hidden="1" x14ac:dyDescent="0.25">
      <c r="A99" s="15"/>
      <c r="B99" s="10"/>
      <c r="C99" s="89"/>
      <c r="D99" s="90"/>
      <c r="E99" s="12"/>
      <c r="F99" s="12"/>
      <c r="G99" s="12"/>
      <c r="H99" s="12"/>
      <c r="I99" s="11"/>
      <c r="J99" s="11"/>
    </row>
    <row r="100" spans="1:10" hidden="1" x14ac:dyDescent="0.25">
      <c r="A100" s="15"/>
      <c r="B100" s="10"/>
      <c r="C100" s="91" t="s">
        <v>55</v>
      </c>
      <c r="D100" s="92"/>
      <c r="E100" s="10"/>
      <c r="F100" s="10"/>
      <c r="G100" s="10"/>
      <c r="H100" s="10"/>
      <c r="I100" s="11"/>
      <c r="J100" s="11"/>
    </row>
    <row r="101" spans="1:10" hidden="1" x14ac:dyDescent="0.25">
      <c r="A101" s="15"/>
      <c r="B101" s="10"/>
      <c r="C101" s="89" t="s">
        <v>14</v>
      </c>
      <c r="D101" s="90"/>
      <c r="E101" s="10"/>
      <c r="F101" s="10"/>
      <c r="G101" s="10"/>
      <c r="H101" s="10"/>
      <c r="I101" s="11"/>
      <c r="J101" s="11"/>
    </row>
    <row r="102" spans="1:10" hidden="1" x14ac:dyDescent="0.25">
      <c r="A102" s="15">
        <v>541</v>
      </c>
      <c r="B102" s="10"/>
      <c r="C102" s="87" t="s">
        <v>56</v>
      </c>
      <c r="D102" s="88"/>
      <c r="E102" s="10">
        <v>50</v>
      </c>
      <c r="F102" s="10">
        <v>5.73</v>
      </c>
      <c r="G102" s="10"/>
      <c r="H102" s="10"/>
      <c r="I102" s="11"/>
      <c r="J102" s="11"/>
    </row>
    <row r="103" spans="1:10" hidden="1" x14ac:dyDescent="0.25">
      <c r="A103" s="15">
        <v>759</v>
      </c>
      <c r="B103" s="10"/>
      <c r="C103" s="87" t="s">
        <v>16</v>
      </c>
      <c r="D103" s="88"/>
      <c r="E103" s="10" t="s">
        <v>17</v>
      </c>
      <c r="F103" s="10">
        <v>7.01</v>
      </c>
      <c r="G103" s="10"/>
      <c r="H103" s="10"/>
      <c r="I103" s="11"/>
      <c r="J103" s="11"/>
    </row>
    <row r="104" spans="1:10" hidden="1" x14ac:dyDescent="0.25">
      <c r="A104" s="15" t="s">
        <v>31</v>
      </c>
      <c r="B104" s="10"/>
      <c r="C104" s="87" t="s">
        <v>19</v>
      </c>
      <c r="D104" s="88"/>
      <c r="E104" s="10">
        <v>35</v>
      </c>
      <c r="F104" s="10">
        <v>0.84</v>
      </c>
      <c r="G104" s="10"/>
      <c r="H104" s="10"/>
      <c r="I104" s="11"/>
      <c r="J104" s="11"/>
    </row>
    <row r="105" spans="1:10" ht="15" hidden="1" customHeight="1" x14ac:dyDescent="0.25">
      <c r="A105" s="15">
        <v>1024</v>
      </c>
      <c r="B105" s="10"/>
      <c r="C105" s="87" t="s">
        <v>27</v>
      </c>
      <c r="D105" s="88"/>
      <c r="E105" s="10">
        <v>200</v>
      </c>
      <c r="F105" s="16">
        <v>3.78</v>
      </c>
      <c r="G105" s="16"/>
      <c r="H105" s="16"/>
      <c r="I105" s="11"/>
      <c r="J105" s="11"/>
    </row>
    <row r="106" spans="1:10" hidden="1" x14ac:dyDescent="0.25">
      <c r="A106" s="15"/>
      <c r="B106" s="10"/>
      <c r="C106" s="87" t="s">
        <v>57</v>
      </c>
      <c r="D106" s="88"/>
      <c r="E106" s="10">
        <v>200</v>
      </c>
      <c r="F106" s="16">
        <v>14.64</v>
      </c>
      <c r="G106" s="16"/>
      <c r="H106" s="16"/>
      <c r="I106" s="11"/>
      <c r="J106" s="11"/>
    </row>
    <row r="107" spans="1:10" hidden="1" x14ac:dyDescent="0.25">
      <c r="A107" s="15"/>
      <c r="B107" s="10"/>
      <c r="C107" s="89" t="s">
        <v>21</v>
      </c>
      <c r="D107" s="90"/>
      <c r="E107" s="12"/>
      <c r="F107" s="13">
        <f>SUM(F102:F106)</f>
        <v>32</v>
      </c>
      <c r="G107" s="13"/>
      <c r="H107" s="13"/>
      <c r="I107" s="11"/>
      <c r="J107" s="11"/>
    </row>
    <row r="108" spans="1:10" hidden="1" x14ac:dyDescent="0.25">
      <c r="A108" s="15"/>
      <c r="B108" s="10"/>
      <c r="C108" s="89"/>
      <c r="D108" s="90"/>
      <c r="E108" s="12"/>
      <c r="F108" s="12"/>
      <c r="G108" s="12"/>
      <c r="H108" s="12"/>
      <c r="I108" s="11"/>
      <c r="J108" s="11"/>
    </row>
    <row r="109" spans="1:10" hidden="1" x14ac:dyDescent="0.25">
      <c r="A109" s="15"/>
      <c r="B109" s="10"/>
      <c r="C109" s="89" t="s">
        <v>58</v>
      </c>
      <c r="D109" s="90"/>
      <c r="E109" s="10"/>
      <c r="F109" s="10"/>
      <c r="G109" s="10"/>
      <c r="H109" s="10"/>
      <c r="I109" s="11"/>
      <c r="J109" s="11"/>
    </row>
    <row r="110" spans="1:10" hidden="1" x14ac:dyDescent="0.25">
      <c r="A110" s="15"/>
      <c r="B110" s="10"/>
      <c r="C110" s="89" t="s">
        <v>14</v>
      </c>
      <c r="D110" s="90"/>
      <c r="E110" s="10"/>
      <c r="F110" s="10"/>
      <c r="G110" s="10"/>
      <c r="H110" s="10"/>
      <c r="I110" s="11"/>
      <c r="J110" s="11"/>
    </row>
    <row r="111" spans="1:10" ht="25.5" hidden="1" x14ac:dyDescent="0.25">
      <c r="A111" s="15" t="s">
        <v>59</v>
      </c>
      <c r="B111" s="10"/>
      <c r="C111" s="87" t="s">
        <v>60</v>
      </c>
      <c r="D111" s="88"/>
      <c r="E111" s="10" t="s">
        <v>17</v>
      </c>
      <c r="F111" s="10"/>
      <c r="G111" s="10"/>
      <c r="H111" s="10"/>
      <c r="I111" s="11"/>
      <c r="J111" s="11"/>
    </row>
    <row r="112" spans="1:10" hidden="1" x14ac:dyDescent="0.25">
      <c r="A112" s="15">
        <v>114</v>
      </c>
      <c r="B112" s="10"/>
      <c r="C112" s="87" t="s">
        <v>61</v>
      </c>
      <c r="D112" s="88"/>
      <c r="E112" s="10" t="s">
        <v>62</v>
      </c>
      <c r="F112" s="10"/>
      <c r="G112" s="10"/>
      <c r="H112" s="10"/>
      <c r="I112" s="11"/>
      <c r="J112" s="11"/>
    </row>
    <row r="113" spans="1:10" hidden="1" x14ac:dyDescent="0.25">
      <c r="A113" s="15">
        <v>1025</v>
      </c>
      <c r="B113" s="10"/>
      <c r="C113" s="87" t="s">
        <v>49</v>
      </c>
      <c r="D113" s="88"/>
      <c r="E113" s="10">
        <v>200</v>
      </c>
      <c r="F113" s="10"/>
      <c r="G113" s="10"/>
      <c r="H113" s="10"/>
      <c r="I113" s="11"/>
      <c r="J113" s="11"/>
    </row>
    <row r="114" spans="1:10" hidden="1" x14ac:dyDescent="0.25">
      <c r="A114" s="15"/>
      <c r="B114" s="10"/>
      <c r="C114" s="87" t="s">
        <v>63</v>
      </c>
      <c r="D114" s="88"/>
      <c r="E114" s="10">
        <v>150</v>
      </c>
      <c r="F114" s="10"/>
      <c r="G114" s="10"/>
      <c r="H114" s="10"/>
      <c r="I114" s="11"/>
      <c r="J114" s="11"/>
    </row>
    <row r="115" spans="1:10" hidden="1" x14ac:dyDescent="0.25">
      <c r="A115" s="15"/>
      <c r="B115" s="10"/>
      <c r="C115" s="89" t="s">
        <v>21</v>
      </c>
      <c r="D115" s="90"/>
      <c r="E115" s="12"/>
      <c r="F115" s="12">
        <f t="shared" ref="F115" si="5">SUM(F111:F114)</f>
        <v>0</v>
      </c>
      <c r="G115" s="12"/>
      <c r="H115" s="12"/>
      <c r="I115" s="11"/>
      <c r="J115" s="11"/>
    </row>
    <row r="116" spans="1:10" hidden="1" x14ac:dyDescent="0.25">
      <c r="A116" s="15"/>
      <c r="B116" s="10"/>
      <c r="C116" s="89"/>
      <c r="D116" s="90"/>
      <c r="E116" s="12"/>
      <c r="F116" s="12"/>
      <c r="G116" s="12"/>
      <c r="H116" s="12"/>
      <c r="I116" s="11"/>
      <c r="J116" s="11"/>
    </row>
    <row r="117" spans="1:10" hidden="1" x14ac:dyDescent="0.25">
      <c r="A117" s="15"/>
      <c r="B117" s="10"/>
      <c r="C117" s="89" t="s">
        <v>64</v>
      </c>
      <c r="D117" s="90"/>
      <c r="E117" s="10"/>
      <c r="F117" s="10"/>
      <c r="G117" s="10"/>
      <c r="H117" s="10"/>
      <c r="I117" s="11"/>
      <c r="J117" s="11"/>
    </row>
    <row r="118" spans="1:10" hidden="1" x14ac:dyDescent="0.25">
      <c r="A118" s="15"/>
      <c r="B118" s="10"/>
      <c r="C118" s="89" t="s">
        <v>14</v>
      </c>
      <c r="D118" s="90"/>
      <c r="E118" s="10"/>
      <c r="F118" s="10"/>
      <c r="G118" s="10"/>
      <c r="H118" s="10"/>
      <c r="I118" s="11"/>
      <c r="J118" s="11"/>
    </row>
    <row r="119" spans="1:10" hidden="1" x14ac:dyDescent="0.25">
      <c r="A119" s="15" t="s">
        <v>65</v>
      </c>
      <c r="B119" s="10"/>
      <c r="C119" s="87" t="s">
        <v>66</v>
      </c>
      <c r="D119" s="88"/>
      <c r="E119" s="10" t="s">
        <v>67</v>
      </c>
      <c r="F119" s="10"/>
      <c r="G119" s="10"/>
      <c r="H119" s="10"/>
      <c r="I119" s="11"/>
      <c r="J119" s="11"/>
    </row>
    <row r="120" spans="1:10" hidden="1" x14ac:dyDescent="0.25">
      <c r="A120" s="15">
        <v>442</v>
      </c>
      <c r="B120" s="10"/>
      <c r="C120" s="87" t="s">
        <v>68</v>
      </c>
      <c r="D120" s="88"/>
      <c r="E120" s="10">
        <v>150</v>
      </c>
      <c r="F120" s="10"/>
      <c r="G120" s="10"/>
      <c r="H120" s="10"/>
      <c r="I120" s="11"/>
      <c r="J120" s="11"/>
    </row>
    <row r="121" spans="1:10" hidden="1" x14ac:dyDescent="0.25">
      <c r="A121" s="15" t="s">
        <v>31</v>
      </c>
      <c r="B121" s="10"/>
      <c r="C121" s="87" t="s">
        <v>19</v>
      </c>
      <c r="D121" s="88"/>
      <c r="E121" s="10">
        <v>35</v>
      </c>
      <c r="F121" s="10"/>
      <c r="G121" s="10"/>
      <c r="H121" s="10"/>
      <c r="I121" s="11"/>
      <c r="J121" s="11"/>
    </row>
    <row r="122" spans="1:10" hidden="1" x14ac:dyDescent="0.25">
      <c r="A122" s="15">
        <v>1009</v>
      </c>
      <c r="B122" s="10"/>
      <c r="C122" s="87" t="s">
        <v>18</v>
      </c>
      <c r="D122" s="88"/>
      <c r="E122" s="10">
        <v>200</v>
      </c>
      <c r="F122" s="10"/>
      <c r="G122" s="10"/>
      <c r="H122" s="10"/>
      <c r="I122" s="11"/>
      <c r="J122" s="11"/>
    </row>
    <row r="123" spans="1:10" hidden="1" x14ac:dyDescent="0.25">
      <c r="A123" s="15"/>
      <c r="B123" s="10"/>
      <c r="C123" s="89" t="s">
        <v>21</v>
      </c>
      <c r="D123" s="90"/>
      <c r="E123" s="12"/>
      <c r="F123" s="12">
        <f t="shared" ref="F123" si="6">SUM(F119:F122)</f>
        <v>0</v>
      </c>
      <c r="G123" s="12"/>
      <c r="H123" s="12"/>
      <c r="I123" s="11"/>
      <c r="J123" s="11"/>
    </row>
    <row r="124" spans="1:10" hidden="1" x14ac:dyDescent="0.25">
      <c r="A124" s="15"/>
      <c r="B124" s="10"/>
      <c r="C124" s="89"/>
      <c r="D124" s="90"/>
      <c r="E124" s="12"/>
      <c r="F124" s="12"/>
      <c r="G124" s="12"/>
      <c r="H124" s="12"/>
      <c r="I124" s="11"/>
      <c r="J124" s="11"/>
    </row>
    <row r="125" spans="1:10" hidden="1" x14ac:dyDescent="0.25">
      <c r="A125" s="15"/>
      <c r="B125" s="10"/>
      <c r="C125" s="89" t="s">
        <v>69</v>
      </c>
      <c r="D125" s="90"/>
      <c r="E125" s="10"/>
      <c r="F125" s="10"/>
      <c r="G125" s="10"/>
      <c r="H125" s="10"/>
      <c r="I125" s="11"/>
      <c r="J125" s="11"/>
    </row>
    <row r="126" spans="1:10" hidden="1" x14ac:dyDescent="0.25">
      <c r="A126" s="15"/>
      <c r="B126" s="10"/>
      <c r="C126" s="89" t="s">
        <v>14</v>
      </c>
      <c r="D126" s="90"/>
      <c r="E126" s="10"/>
      <c r="F126" s="10"/>
      <c r="G126" s="10"/>
      <c r="H126" s="10"/>
      <c r="I126" s="11"/>
      <c r="J126" s="11"/>
    </row>
    <row r="127" spans="1:10" hidden="1" x14ac:dyDescent="0.25">
      <c r="A127" s="15">
        <v>499</v>
      </c>
      <c r="B127" s="10"/>
      <c r="C127" s="87" t="s">
        <v>70</v>
      </c>
      <c r="D127" s="88"/>
      <c r="E127" s="10" t="s">
        <v>71</v>
      </c>
      <c r="F127" s="10"/>
      <c r="G127" s="10"/>
      <c r="H127" s="10"/>
      <c r="I127" s="11"/>
      <c r="J127" s="11"/>
    </row>
    <row r="128" spans="1:10" hidden="1" x14ac:dyDescent="0.25">
      <c r="A128" s="15" t="s">
        <v>31</v>
      </c>
      <c r="B128" s="10"/>
      <c r="C128" s="87" t="s">
        <v>35</v>
      </c>
      <c r="D128" s="88"/>
      <c r="E128" s="10">
        <v>40</v>
      </c>
      <c r="F128" s="10"/>
      <c r="G128" s="10"/>
      <c r="H128" s="10"/>
      <c r="I128" s="11"/>
      <c r="J128" s="11"/>
    </row>
    <row r="129" spans="1:26" hidden="1" x14ac:dyDescent="0.25">
      <c r="A129" s="15">
        <v>1024</v>
      </c>
      <c r="B129" s="10"/>
      <c r="C129" s="87" t="s">
        <v>27</v>
      </c>
      <c r="D129" s="88"/>
      <c r="E129" s="10">
        <v>200</v>
      </c>
      <c r="F129" s="10"/>
      <c r="G129" s="10"/>
      <c r="H129" s="10"/>
      <c r="I129" s="11"/>
      <c r="J129" s="11"/>
    </row>
    <row r="130" spans="1:26" hidden="1" x14ac:dyDescent="0.25">
      <c r="A130" s="15"/>
      <c r="B130" s="10"/>
      <c r="C130" s="89" t="s">
        <v>21</v>
      </c>
      <c r="D130" s="90"/>
      <c r="E130" s="12"/>
      <c r="F130" s="12">
        <f t="shared" ref="F130" si="7">SUM(F127:F129)</f>
        <v>0</v>
      </c>
      <c r="G130" s="12"/>
      <c r="H130" s="12"/>
      <c r="I130" s="11"/>
      <c r="J130" s="11"/>
    </row>
    <row r="131" spans="1:26" x14ac:dyDescent="0.25">
      <c r="A131" s="17"/>
      <c r="B131" s="10"/>
      <c r="C131" s="99" t="s">
        <v>186</v>
      </c>
      <c r="D131" s="100"/>
      <c r="E131" s="10"/>
      <c r="F131" s="10"/>
      <c r="G131" s="10"/>
      <c r="H131" s="10"/>
      <c r="I131" s="11"/>
      <c r="J131" s="11"/>
    </row>
    <row r="132" spans="1:26" x14ac:dyDescent="0.25">
      <c r="A132" s="17"/>
      <c r="B132" s="10"/>
      <c r="C132" s="89" t="s">
        <v>14</v>
      </c>
      <c r="D132" s="90"/>
      <c r="E132" s="10"/>
      <c r="F132" s="10"/>
      <c r="G132" s="10"/>
      <c r="H132" s="10"/>
      <c r="I132" s="11"/>
      <c r="J132" s="11"/>
    </row>
    <row r="133" spans="1:26" ht="19.5" customHeight="1" x14ac:dyDescent="0.25">
      <c r="A133" s="17"/>
      <c r="B133" s="43" t="s">
        <v>131</v>
      </c>
      <c r="C133" s="95" t="s">
        <v>130</v>
      </c>
      <c r="D133" s="96"/>
      <c r="E133" s="42">
        <v>250</v>
      </c>
      <c r="F133" s="18"/>
      <c r="G133" s="18">
        <v>7.25</v>
      </c>
      <c r="H133" s="18">
        <v>10.37</v>
      </c>
      <c r="I133" s="18">
        <v>28</v>
      </c>
      <c r="J133" s="18">
        <v>289.10000000000002</v>
      </c>
      <c r="K133" s="37"/>
    </row>
    <row r="134" spans="1:26" ht="16.5" customHeight="1" x14ac:dyDescent="0.25">
      <c r="A134" s="17"/>
      <c r="B134" s="41" t="s">
        <v>127</v>
      </c>
      <c r="C134" s="101" t="s">
        <v>126</v>
      </c>
      <c r="D134" s="102"/>
      <c r="E134" s="43">
        <v>20</v>
      </c>
      <c r="F134" s="18"/>
      <c r="G134" s="18">
        <v>0.114</v>
      </c>
      <c r="H134" s="18">
        <v>0</v>
      </c>
      <c r="I134" s="18">
        <v>13.426</v>
      </c>
      <c r="J134" s="18">
        <v>53.863999999999997</v>
      </c>
      <c r="K134" s="37"/>
    </row>
    <row r="135" spans="1:26" ht="16.5" customHeight="1" x14ac:dyDescent="0.25">
      <c r="A135" s="17"/>
      <c r="B135" s="41" t="s">
        <v>108</v>
      </c>
      <c r="C135" s="101" t="s">
        <v>107</v>
      </c>
      <c r="D135" s="102"/>
      <c r="E135" s="43">
        <v>10</v>
      </c>
      <c r="F135" s="13"/>
      <c r="G135" s="18">
        <v>2.3199999999999998</v>
      </c>
      <c r="H135" s="18">
        <v>2.95</v>
      </c>
      <c r="I135" s="18">
        <v>0</v>
      </c>
      <c r="J135" s="18">
        <v>35.799999999999997</v>
      </c>
      <c r="K135" s="37"/>
    </row>
    <row r="136" spans="1:26" x14ac:dyDescent="0.25">
      <c r="A136" s="17"/>
      <c r="B136" s="43" t="s">
        <v>81</v>
      </c>
      <c r="C136" s="95" t="s">
        <v>82</v>
      </c>
      <c r="D136" s="96"/>
      <c r="E136" s="43">
        <v>200</v>
      </c>
      <c r="F136" s="10"/>
      <c r="G136" s="18">
        <v>0.25</v>
      </c>
      <c r="H136" s="18">
        <v>0.05</v>
      </c>
      <c r="I136" s="18">
        <v>6.61</v>
      </c>
      <c r="J136" s="18">
        <v>27.9</v>
      </c>
      <c r="K136" s="38"/>
    </row>
    <row r="137" spans="1:26" ht="15" customHeight="1" x14ac:dyDescent="0.25">
      <c r="A137" s="17"/>
      <c r="B137" s="43" t="s">
        <v>83</v>
      </c>
      <c r="C137" s="95" t="s">
        <v>84</v>
      </c>
      <c r="D137" s="96"/>
      <c r="E137" s="42">
        <v>50</v>
      </c>
      <c r="F137" s="18"/>
      <c r="G137" s="18">
        <v>3.8</v>
      </c>
      <c r="H137" s="18">
        <v>0.4</v>
      </c>
      <c r="I137" s="18">
        <v>24.6</v>
      </c>
      <c r="J137" s="18">
        <v>117.2</v>
      </c>
      <c r="K137" s="37"/>
    </row>
    <row r="138" spans="1:26" x14ac:dyDescent="0.25">
      <c r="A138" s="17"/>
      <c r="B138" s="10"/>
      <c r="C138" s="89" t="s">
        <v>72</v>
      </c>
      <c r="D138" s="90"/>
      <c r="E138" s="12">
        <f>SUM(E133:E137)</f>
        <v>530</v>
      </c>
      <c r="F138" s="19">
        <v>90</v>
      </c>
      <c r="G138" s="13">
        <f>SUM(G133:G137)</f>
        <v>13.733999999999998</v>
      </c>
      <c r="H138" s="13">
        <f>SUM(H133:H137)</f>
        <v>13.770000000000001</v>
      </c>
      <c r="I138" s="13">
        <f>SUM(I133:I137)</f>
        <v>72.635999999999996</v>
      </c>
      <c r="J138" s="13">
        <f>SUM(J132:J137)</f>
        <v>523.86400000000003</v>
      </c>
      <c r="K138" s="20"/>
      <c r="Z138" s="21"/>
    </row>
    <row r="139" spans="1:26" x14ac:dyDescent="0.25">
      <c r="A139" s="17"/>
      <c r="B139" s="10"/>
      <c r="C139" s="89" t="s">
        <v>73</v>
      </c>
      <c r="D139" s="90"/>
      <c r="E139" s="12"/>
      <c r="F139" s="13"/>
      <c r="G139" s="13"/>
      <c r="H139" s="13"/>
      <c r="I139" s="11"/>
      <c r="J139" s="11"/>
    </row>
    <row r="140" spans="1:26" ht="15" customHeight="1" x14ac:dyDescent="0.25">
      <c r="A140" s="17"/>
      <c r="B140" s="10" t="s">
        <v>124</v>
      </c>
      <c r="C140" s="103" t="s">
        <v>154</v>
      </c>
      <c r="D140" s="104"/>
      <c r="E140" s="24">
        <v>60</v>
      </c>
      <c r="F140" s="23"/>
      <c r="G140" s="18">
        <v>0.96</v>
      </c>
      <c r="H140" s="18">
        <v>3.06</v>
      </c>
      <c r="I140" s="18">
        <v>4.95</v>
      </c>
      <c r="J140" s="18">
        <v>51.2</v>
      </c>
      <c r="K140" s="37"/>
    </row>
    <row r="141" spans="1:26" ht="30.75" customHeight="1" x14ac:dyDescent="0.25">
      <c r="A141" s="17"/>
      <c r="B141" s="10" t="s">
        <v>160</v>
      </c>
      <c r="C141" s="112" t="s">
        <v>161</v>
      </c>
      <c r="D141" s="113"/>
      <c r="E141" s="23">
        <v>200</v>
      </c>
      <c r="F141" s="13"/>
      <c r="G141" s="18">
        <v>3.01</v>
      </c>
      <c r="H141" s="18">
        <v>5.8449999999999998</v>
      </c>
      <c r="I141" s="18">
        <v>15.736000000000001</v>
      </c>
      <c r="J141" s="18">
        <v>124.17100000000001</v>
      </c>
      <c r="K141" s="37"/>
    </row>
    <row r="142" spans="1:26" ht="27" customHeight="1" x14ac:dyDescent="0.25">
      <c r="A142" s="17"/>
      <c r="B142" s="22" t="s">
        <v>135</v>
      </c>
      <c r="C142" s="101" t="s">
        <v>146</v>
      </c>
      <c r="D142" s="102"/>
      <c r="E142" s="24">
        <v>100</v>
      </c>
      <c r="F142" s="13"/>
      <c r="G142" s="18">
        <v>11.37</v>
      </c>
      <c r="H142" s="18">
        <v>9.9689999999999994</v>
      </c>
      <c r="I142" s="18">
        <v>11.06</v>
      </c>
      <c r="J142" s="18">
        <v>187.44</v>
      </c>
      <c r="K142" s="37"/>
    </row>
    <row r="143" spans="1:26" ht="18" customHeight="1" x14ac:dyDescent="0.25">
      <c r="A143" s="17"/>
      <c r="B143" s="22" t="s">
        <v>132</v>
      </c>
      <c r="C143" s="105" t="s">
        <v>94</v>
      </c>
      <c r="D143" s="106"/>
      <c r="E143" s="24">
        <v>150</v>
      </c>
      <c r="F143" s="13"/>
      <c r="G143" s="18">
        <v>2.7109999999999999</v>
      </c>
      <c r="H143" s="18">
        <v>3.4260000000000002</v>
      </c>
      <c r="I143" s="18">
        <v>38.945999999999998</v>
      </c>
      <c r="J143" s="18">
        <v>201.465</v>
      </c>
      <c r="K143" s="37"/>
    </row>
    <row r="144" spans="1:26" x14ac:dyDescent="0.25">
      <c r="A144" s="17"/>
      <c r="B144" s="10" t="s">
        <v>99</v>
      </c>
      <c r="C144" s="103" t="s">
        <v>100</v>
      </c>
      <c r="D144" s="104"/>
      <c r="E144" s="23">
        <v>200</v>
      </c>
      <c r="F144" s="13"/>
      <c r="G144" s="29">
        <v>0.47</v>
      </c>
      <c r="H144" s="29">
        <v>0</v>
      </c>
      <c r="I144" s="29">
        <v>19.78</v>
      </c>
      <c r="J144" s="29">
        <v>81</v>
      </c>
      <c r="K144" s="37"/>
    </row>
    <row r="145" spans="1:11" x14ac:dyDescent="0.25">
      <c r="A145" s="17"/>
      <c r="B145" s="43" t="s">
        <v>83</v>
      </c>
      <c r="C145" s="95" t="s">
        <v>84</v>
      </c>
      <c r="D145" s="96"/>
      <c r="E145" s="42">
        <v>50</v>
      </c>
      <c r="F145" s="18"/>
      <c r="G145" s="18">
        <v>3.8</v>
      </c>
      <c r="H145" s="18">
        <v>0.4</v>
      </c>
      <c r="I145" s="18">
        <v>24.6</v>
      </c>
      <c r="J145" s="18">
        <v>117.2</v>
      </c>
      <c r="K145" s="37"/>
    </row>
    <row r="146" spans="1:11" x14ac:dyDescent="0.25">
      <c r="A146" s="17"/>
      <c r="B146" s="10"/>
      <c r="C146" s="89" t="s">
        <v>74</v>
      </c>
      <c r="D146" s="90"/>
      <c r="E146" s="40">
        <f>SUM(E140:E145)</f>
        <v>760</v>
      </c>
      <c r="F146" s="19">
        <v>90</v>
      </c>
      <c r="G146" s="13">
        <f>SUM(G140:G145)</f>
        <v>22.320999999999998</v>
      </c>
      <c r="H146" s="13">
        <f>SUM(H140:H145)</f>
        <v>22.699999999999996</v>
      </c>
      <c r="I146" s="13">
        <f>SUM(I140:I145)</f>
        <v>115.072</v>
      </c>
      <c r="J146" s="13">
        <f>SUM(J140:J145)</f>
        <v>762.47600000000011</v>
      </c>
      <c r="K146" s="20"/>
    </row>
    <row r="147" spans="1:11" x14ac:dyDescent="0.25">
      <c r="A147" s="17"/>
      <c r="B147" s="10"/>
      <c r="C147" s="89" t="s">
        <v>75</v>
      </c>
      <c r="D147" s="90"/>
      <c r="E147" s="12"/>
      <c r="F147" s="13">
        <f>F138+F146</f>
        <v>180</v>
      </c>
      <c r="G147" s="13">
        <f>G138+G146</f>
        <v>36.054999999999993</v>
      </c>
      <c r="H147" s="13">
        <f>H138+H146</f>
        <v>36.47</v>
      </c>
      <c r="I147" s="13">
        <f>I138+I146</f>
        <v>187.708</v>
      </c>
      <c r="J147" s="13">
        <f>J138+J146</f>
        <v>1286.3400000000001</v>
      </c>
    </row>
    <row r="148" spans="1:11" x14ac:dyDescent="0.25">
      <c r="A148" s="17"/>
      <c r="B148" s="10"/>
      <c r="C148" s="99" t="s">
        <v>187</v>
      </c>
      <c r="D148" s="100"/>
      <c r="E148" s="10"/>
      <c r="F148" s="10"/>
      <c r="G148" s="10"/>
      <c r="H148" s="10"/>
      <c r="I148" s="11"/>
      <c r="J148" s="11"/>
    </row>
    <row r="149" spans="1:11" x14ac:dyDescent="0.25">
      <c r="A149" s="17"/>
      <c r="B149" s="10"/>
      <c r="C149" s="89" t="s">
        <v>14</v>
      </c>
      <c r="D149" s="90"/>
      <c r="E149" s="10"/>
      <c r="F149" s="10"/>
      <c r="G149" s="10"/>
      <c r="H149" s="10"/>
      <c r="I149" s="11"/>
      <c r="J149" s="11"/>
    </row>
    <row r="150" spans="1:11" x14ac:dyDescent="0.25">
      <c r="A150" s="17"/>
      <c r="B150" s="41" t="s">
        <v>138</v>
      </c>
      <c r="C150" s="101" t="s">
        <v>137</v>
      </c>
      <c r="D150" s="102"/>
      <c r="E150" s="43">
        <v>130</v>
      </c>
      <c r="F150" s="13"/>
      <c r="G150" s="18">
        <v>25.7</v>
      </c>
      <c r="H150" s="18">
        <v>9.25</v>
      </c>
      <c r="I150" s="18">
        <v>18.75</v>
      </c>
      <c r="J150" s="18">
        <v>261.10000000000002</v>
      </c>
      <c r="K150" s="37"/>
    </row>
    <row r="151" spans="1:11" x14ac:dyDescent="0.25">
      <c r="A151" s="17"/>
      <c r="B151" s="41" t="s">
        <v>111</v>
      </c>
      <c r="C151" s="101" t="s">
        <v>110</v>
      </c>
      <c r="D151" s="102"/>
      <c r="E151" s="43">
        <v>30</v>
      </c>
      <c r="F151" s="10"/>
      <c r="G151" s="18">
        <v>0.114</v>
      </c>
      <c r="H151" s="18">
        <v>0</v>
      </c>
      <c r="I151" s="18">
        <v>13.426</v>
      </c>
      <c r="J151" s="18">
        <v>53.863999999999997</v>
      </c>
      <c r="K151" s="38"/>
    </row>
    <row r="152" spans="1:11" x14ac:dyDescent="0.25">
      <c r="A152" s="17"/>
      <c r="B152" s="41" t="s">
        <v>85</v>
      </c>
      <c r="C152" s="101" t="s">
        <v>18</v>
      </c>
      <c r="D152" s="102"/>
      <c r="E152" s="43">
        <v>200</v>
      </c>
      <c r="F152" s="10"/>
      <c r="G152" s="18">
        <v>0.19</v>
      </c>
      <c r="H152" s="18">
        <v>0.04</v>
      </c>
      <c r="I152" s="18">
        <v>6.42</v>
      </c>
      <c r="J152" s="18">
        <v>26.8</v>
      </c>
      <c r="K152" s="37"/>
    </row>
    <row r="153" spans="1:11" ht="16.5" customHeight="1" x14ac:dyDescent="0.25">
      <c r="A153" s="17"/>
      <c r="B153" s="43" t="s">
        <v>83</v>
      </c>
      <c r="C153" s="95" t="s">
        <v>84</v>
      </c>
      <c r="D153" s="96"/>
      <c r="E153" s="42">
        <v>50</v>
      </c>
      <c r="F153" s="18"/>
      <c r="G153" s="18">
        <v>3.8</v>
      </c>
      <c r="H153" s="18">
        <v>0.4</v>
      </c>
      <c r="I153" s="18">
        <v>24.6</v>
      </c>
      <c r="J153" s="18">
        <v>117.2</v>
      </c>
      <c r="K153" s="37"/>
    </row>
    <row r="154" spans="1:11" x14ac:dyDescent="0.25">
      <c r="A154" s="17"/>
      <c r="B154" s="43" t="s">
        <v>83</v>
      </c>
      <c r="C154" s="101" t="s">
        <v>109</v>
      </c>
      <c r="D154" s="102"/>
      <c r="E154" s="43">
        <v>100</v>
      </c>
      <c r="F154" s="13"/>
      <c r="G154" s="18">
        <v>0.4</v>
      </c>
      <c r="H154" s="18">
        <v>0.4</v>
      </c>
      <c r="I154" s="18">
        <v>9.8000000000000007</v>
      </c>
      <c r="J154" s="18">
        <v>44.4</v>
      </c>
      <c r="K154" s="37"/>
    </row>
    <row r="155" spans="1:11" x14ac:dyDescent="0.25">
      <c r="A155" s="17"/>
      <c r="B155" s="10"/>
      <c r="C155" s="89" t="s">
        <v>72</v>
      </c>
      <c r="D155" s="90"/>
      <c r="E155" s="12">
        <f>SUM(E150:E154)</f>
        <v>510</v>
      </c>
      <c r="F155" s="19">
        <v>90</v>
      </c>
      <c r="G155" s="13">
        <f>SUM(G150:G154)</f>
        <v>30.204000000000001</v>
      </c>
      <c r="H155" s="13">
        <f>SUM(H150:H154)</f>
        <v>10.09</v>
      </c>
      <c r="I155" s="13">
        <f>SUM(I150:I154)</f>
        <v>72.996000000000009</v>
      </c>
      <c r="J155" s="13">
        <f>SUM(J149:J154)</f>
        <v>503.36399999999998</v>
      </c>
      <c r="K155" s="20"/>
    </row>
    <row r="156" spans="1:11" x14ac:dyDescent="0.25">
      <c r="A156" s="17"/>
      <c r="B156" s="10"/>
      <c r="C156" s="89" t="s">
        <v>73</v>
      </c>
      <c r="D156" s="90"/>
      <c r="E156" s="12"/>
      <c r="F156" s="13"/>
      <c r="G156" s="13"/>
      <c r="H156" s="13"/>
      <c r="I156" s="11"/>
      <c r="J156" s="11"/>
    </row>
    <row r="157" spans="1:11" ht="19.5" customHeight="1" x14ac:dyDescent="0.25">
      <c r="A157" s="17"/>
      <c r="B157" s="22" t="s">
        <v>119</v>
      </c>
      <c r="C157" s="97" t="s">
        <v>114</v>
      </c>
      <c r="D157" s="98"/>
      <c r="E157" s="23">
        <v>60</v>
      </c>
      <c r="F157" s="13"/>
      <c r="G157" s="18">
        <v>1.292</v>
      </c>
      <c r="H157" s="18">
        <v>5.73</v>
      </c>
      <c r="I157" s="18">
        <v>7.9850000000000003</v>
      </c>
      <c r="J157" s="18">
        <v>88.013999999999996</v>
      </c>
      <c r="K157" s="38"/>
    </row>
    <row r="158" spans="1:11" ht="21.75" customHeight="1" x14ac:dyDescent="0.25">
      <c r="A158" s="17"/>
      <c r="B158" s="22" t="s">
        <v>117</v>
      </c>
      <c r="C158" s="103" t="s">
        <v>102</v>
      </c>
      <c r="D158" s="104"/>
      <c r="E158" s="23">
        <v>200</v>
      </c>
      <c r="F158" s="13"/>
      <c r="G158" s="18">
        <v>7.9180000000000001</v>
      </c>
      <c r="H158" s="18">
        <v>6.7320000000000002</v>
      </c>
      <c r="I158" s="18">
        <v>25.597999999999999</v>
      </c>
      <c r="J158" s="18">
        <v>194.85599999999999</v>
      </c>
      <c r="K158" s="37"/>
    </row>
    <row r="159" spans="1:11" ht="15" customHeight="1" x14ac:dyDescent="0.25">
      <c r="A159" s="17"/>
      <c r="B159" s="22" t="s">
        <v>136</v>
      </c>
      <c r="C159" s="103" t="s">
        <v>88</v>
      </c>
      <c r="D159" s="104"/>
      <c r="E159" s="24">
        <v>220</v>
      </c>
      <c r="F159" s="13"/>
      <c r="G159" s="18">
        <v>13.24</v>
      </c>
      <c r="H159" s="18">
        <v>15.09</v>
      </c>
      <c r="I159" s="18">
        <v>21.53</v>
      </c>
      <c r="J159" s="18">
        <v>275</v>
      </c>
      <c r="K159" s="37"/>
    </row>
    <row r="160" spans="1:11" ht="15" customHeight="1" x14ac:dyDescent="0.25">
      <c r="A160" s="17"/>
      <c r="B160" s="10" t="s">
        <v>95</v>
      </c>
      <c r="C160" s="103" t="s">
        <v>96</v>
      </c>
      <c r="D160" s="104"/>
      <c r="E160" s="24">
        <v>200</v>
      </c>
      <c r="F160" s="18"/>
      <c r="G160" s="29">
        <v>0.47</v>
      </c>
      <c r="H160" s="29">
        <v>0</v>
      </c>
      <c r="I160" s="29">
        <v>19.78</v>
      </c>
      <c r="J160" s="29">
        <v>81</v>
      </c>
      <c r="K160" s="37"/>
    </row>
    <row r="161" spans="1:15" x14ac:dyDescent="0.25">
      <c r="A161" s="17"/>
      <c r="B161" s="43" t="s">
        <v>83</v>
      </c>
      <c r="C161" s="95" t="s">
        <v>84</v>
      </c>
      <c r="D161" s="96"/>
      <c r="E161" s="42">
        <v>50</v>
      </c>
      <c r="F161" s="18"/>
      <c r="G161" s="18">
        <v>3.8</v>
      </c>
      <c r="H161" s="18">
        <v>0.4</v>
      </c>
      <c r="I161" s="18">
        <v>24.6</v>
      </c>
      <c r="J161" s="18">
        <v>117.2</v>
      </c>
      <c r="K161" s="37"/>
      <c r="O161" s="37"/>
    </row>
    <row r="162" spans="1:15" x14ac:dyDescent="0.25">
      <c r="A162" s="17"/>
      <c r="B162" s="10"/>
      <c r="C162" s="89" t="s">
        <v>74</v>
      </c>
      <c r="D162" s="90"/>
      <c r="E162" s="12">
        <f>SUM(E157:E161)</f>
        <v>730</v>
      </c>
      <c r="F162" s="19">
        <v>90</v>
      </c>
      <c r="G162" s="13">
        <f>SUM(G157:G161)</f>
        <v>26.720000000000002</v>
      </c>
      <c r="H162" s="13">
        <f>SUM(H157:H161)</f>
        <v>27.951999999999998</v>
      </c>
      <c r="I162" s="13">
        <f>SUM(I157:I161)</f>
        <v>99.492999999999995</v>
      </c>
      <c r="J162" s="13">
        <f>SUM(J157:J161)</f>
        <v>756.07</v>
      </c>
      <c r="K162" s="20"/>
    </row>
    <row r="163" spans="1:15" x14ac:dyDescent="0.25">
      <c r="A163" s="17"/>
      <c r="B163" s="10"/>
      <c r="C163" s="89" t="s">
        <v>75</v>
      </c>
      <c r="D163" s="90"/>
      <c r="E163" s="12"/>
      <c r="F163" s="13">
        <f>F155+F162</f>
        <v>180</v>
      </c>
      <c r="G163" s="13">
        <f>G155+G162</f>
        <v>56.924000000000007</v>
      </c>
      <c r="H163" s="13">
        <f>H155+H162</f>
        <v>38.042000000000002</v>
      </c>
      <c r="I163" s="13">
        <f>I155+I162</f>
        <v>172.489</v>
      </c>
      <c r="J163" s="13">
        <f>J155+J162</f>
        <v>1259.434</v>
      </c>
    </row>
    <row r="164" spans="1:15" x14ac:dyDescent="0.25">
      <c r="A164" s="17"/>
      <c r="B164" s="10"/>
      <c r="C164" s="99" t="s">
        <v>188</v>
      </c>
      <c r="D164" s="100"/>
      <c r="E164" s="10"/>
      <c r="F164" s="10"/>
      <c r="G164" s="10"/>
      <c r="H164" s="10"/>
      <c r="I164" s="11"/>
      <c r="J164" s="11"/>
    </row>
    <row r="165" spans="1:15" ht="15" customHeight="1" x14ac:dyDescent="0.25">
      <c r="A165" s="17"/>
      <c r="B165" s="10"/>
      <c r="C165" s="89" t="s">
        <v>14</v>
      </c>
      <c r="D165" s="90"/>
      <c r="E165" s="10"/>
      <c r="F165" s="10"/>
      <c r="G165" s="10"/>
      <c r="H165" s="10"/>
      <c r="I165" s="11"/>
      <c r="J165" s="11"/>
    </row>
    <row r="166" spans="1:15" ht="15" customHeight="1" x14ac:dyDescent="0.25">
      <c r="A166" s="17"/>
      <c r="B166" s="41" t="s">
        <v>105</v>
      </c>
      <c r="C166" s="101" t="s">
        <v>106</v>
      </c>
      <c r="D166" s="102"/>
      <c r="E166" s="43">
        <v>150</v>
      </c>
      <c r="F166" s="13"/>
      <c r="G166" s="18">
        <v>12.68</v>
      </c>
      <c r="H166" s="18">
        <v>17.98</v>
      </c>
      <c r="I166" s="18">
        <v>3.25</v>
      </c>
      <c r="J166" s="18">
        <v>225.5</v>
      </c>
      <c r="K166" s="37"/>
      <c r="L166" s="37"/>
    </row>
    <row r="167" spans="1:15" ht="15" customHeight="1" x14ac:dyDescent="0.25">
      <c r="A167" s="17"/>
      <c r="B167" s="41" t="s">
        <v>108</v>
      </c>
      <c r="C167" s="101" t="s">
        <v>107</v>
      </c>
      <c r="D167" s="102"/>
      <c r="E167" s="43">
        <v>10</v>
      </c>
      <c r="F167" s="13"/>
      <c r="G167" s="18">
        <v>2.3199999999999998</v>
      </c>
      <c r="H167" s="18">
        <v>2.95</v>
      </c>
      <c r="I167" s="18">
        <v>0</v>
      </c>
      <c r="J167" s="18">
        <v>35.799999999999997</v>
      </c>
      <c r="K167" s="37"/>
      <c r="L167" s="37"/>
    </row>
    <row r="168" spans="1:15" ht="15" customHeight="1" x14ac:dyDescent="0.25">
      <c r="A168" s="17"/>
      <c r="B168" s="41" t="s">
        <v>122</v>
      </c>
      <c r="C168" s="101" t="s">
        <v>123</v>
      </c>
      <c r="D168" s="102"/>
      <c r="E168" s="42">
        <v>200</v>
      </c>
      <c r="F168" s="10"/>
      <c r="G168" s="18">
        <v>0.33</v>
      </c>
      <c r="H168" s="18">
        <v>0.61</v>
      </c>
      <c r="I168" s="18">
        <v>7.04</v>
      </c>
      <c r="J168" s="18">
        <v>35</v>
      </c>
      <c r="K168" s="38"/>
      <c r="L168" s="37"/>
    </row>
    <row r="169" spans="1:15" ht="15" customHeight="1" x14ac:dyDescent="0.25">
      <c r="A169" s="17"/>
      <c r="B169" s="43" t="s">
        <v>83</v>
      </c>
      <c r="C169" s="95" t="s">
        <v>84</v>
      </c>
      <c r="D169" s="96"/>
      <c r="E169" s="42">
        <v>50</v>
      </c>
      <c r="F169" s="18"/>
      <c r="G169" s="18">
        <v>3.8</v>
      </c>
      <c r="H169" s="18">
        <v>0.4</v>
      </c>
      <c r="I169" s="18">
        <v>24.6</v>
      </c>
      <c r="J169" s="18">
        <v>117.2</v>
      </c>
      <c r="K169" s="37"/>
      <c r="L169" s="37"/>
    </row>
    <row r="170" spans="1:15" ht="15" customHeight="1" x14ac:dyDescent="0.25">
      <c r="A170" s="17"/>
      <c r="B170" s="10" t="s">
        <v>173</v>
      </c>
      <c r="C170" s="103" t="s">
        <v>172</v>
      </c>
      <c r="D170" s="104"/>
      <c r="E170" s="24">
        <v>100</v>
      </c>
      <c r="F170" s="23"/>
      <c r="G170" s="18">
        <v>6.74</v>
      </c>
      <c r="H170" s="18">
        <v>5.88</v>
      </c>
      <c r="I170" s="18">
        <v>17.86</v>
      </c>
      <c r="J170" s="18">
        <v>151.5</v>
      </c>
      <c r="K170" s="37"/>
      <c r="L170" s="37"/>
    </row>
    <row r="171" spans="1:15" ht="15" customHeight="1" x14ac:dyDescent="0.25">
      <c r="A171" s="17"/>
      <c r="B171" s="10"/>
      <c r="C171" s="89" t="s">
        <v>72</v>
      </c>
      <c r="D171" s="90"/>
      <c r="E171" s="12">
        <f>SUM(E166:E170)</f>
        <v>510</v>
      </c>
      <c r="F171" s="19">
        <v>90</v>
      </c>
      <c r="G171" s="13">
        <f>SUM(G166:G170)</f>
        <v>25.869999999999997</v>
      </c>
      <c r="H171" s="13">
        <f>SUM(H166:H170)</f>
        <v>27.819999999999997</v>
      </c>
      <c r="I171" s="13">
        <f>SUM(I166:I170)</f>
        <v>52.75</v>
      </c>
      <c r="J171" s="13">
        <f>SUM(J166:J170)</f>
        <v>565</v>
      </c>
      <c r="K171" s="20"/>
    </row>
    <row r="172" spans="1:15" ht="15" customHeight="1" x14ac:dyDescent="0.25">
      <c r="A172" s="17"/>
      <c r="B172" s="10"/>
      <c r="C172" s="89" t="s">
        <v>73</v>
      </c>
      <c r="D172" s="90"/>
      <c r="E172" s="12"/>
      <c r="F172" s="13"/>
      <c r="G172" s="13"/>
      <c r="H172" s="13"/>
      <c r="I172" s="11"/>
      <c r="J172" s="11"/>
    </row>
    <row r="173" spans="1:15" ht="19.5" customHeight="1" x14ac:dyDescent="0.25">
      <c r="A173" s="17"/>
      <c r="B173" s="43" t="s">
        <v>178</v>
      </c>
      <c r="C173" s="97" t="s">
        <v>179</v>
      </c>
      <c r="D173" s="98"/>
      <c r="E173" s="24">
        <v>60</v>
      </c>
      <c r="F173" s="23"/>
      <c r="G173" s="18">
        <v>0.48</v>
      </c>
      <c r="H173" s="18">
        <v>0.06</v>
      </c>
      <c r="I173" s="18">
        <v>1.5</v>
      </c>
      <c r="J173" s="18">
        <v>8.5</v>
      </c>
      <c r="K173" s="37"/>
    </row>
    <row r="174" spans="1:15" ht="27" customHeight="1" x14ac:dyDescent="0.25">
      <c r="A174" s="17"/>
      <c r="B174" s="10" t="s">
        <v>140</v>
      </c>
      <c r="C174" s="103" t="s">
        <v>86</v>
      </c>
      <c r="D174" s="104"/>
      <c r="E174" s="23">
        <v>200</v>
      </c>
      <c r="F174" s="23"/>
      <c r="G174" s="18">
        <v>3.8380000000000001</v>
      </c>
      <c r="H174" s="18">
        <v>6.9379999999999997</v>
      </c>
      <c r="I174" s="18">
        <v>8.9849999999999994</v>
      </c>
      <c r="J174" s="18">
        <v>112.095</v>
      </c>
      <c r="K174" s="37"/>
    </row>
    <row r="175" spans="1:15" ht="19.5" customHeight="1" x14ac:dyDescent="0.25">
      <c r="A175" s="17"/>
      <c r="B175" s="10" t="s">
        <v>139</v>
      </c>
      <c r="C175" s="105" t="s">
        <v>91</v>
      </c>
      <c r="D175" s="106"/>
      <c r="E175" s="23">
        <v>110</v>
      </c>
      <c r="F175" s="10"/>
      <c r="G175" s="18">
        <v>10.53</v>
      </c>
      <c r="H175" s="18">
        <v>8.4</v>
      </c>
      <c r="I175" s="18">
        <v>5.91</v>
      </c>
      <c r="J175" s="18">
        <v>269.32</v>
      </c>
      <c r="K175" s="37"/>
    </row>
    <row r="176" spans="1:15" ht="18" customHeight="1" x14ac:dyDescent="0.25">
      <c r="A176" s="17"/>
      <c r="B176" s="10" t="s">
        <v>145</v>
      </c>
      <c r="C176" s="103" t="s">
        <v>147</v>
      </c>
      <c r="D176" s="104"/>
      <c r="E176" s="23">
        <v>150</v>
      </c>
      <c r="F176" s="13"/>
      <c r="G176" s="18">
        <v>3.4849999999999999</v>
      </c>
      <c r="H176" s="18">
        <v>3.544</v>
      </c>
      <c r="I176" s="18">
        <v>35</v>
      </c>
      <c r="J176" s="18">
        <v>158.6</v>
      </c>
      <c r="K176" s="37"/>
    </row>
    <row r="177" spans="1:12" ht="19.5" customHeight="1" x14ac:dyDescent="0.25">
      <c r="A177" s="17"/>
      <c r="B177" s="10" t="s">
        <v>144</v>
      </c>
      <c r="C177" s="103" t="s">
        <v>125</v>
      </c>
      <c r="D177" s="104"/>
      <c r="E177" s="24">
        <v>200</v>
      </c>
      <c r="F177" s="10"/>
      <c r="G177" s="18">
        <v>0.15</v>
      </c>
      <c r="H177" s="18">
        <v>0.14000000000000001</v>
      </c>
      <c r="I177" s="18">
        <v>9.93</v>
      </c>
      <c r="J177" s="18">
        <v>41.5</v>
      </c>
      <c r="K177" s="38"/>
    </row>
    <row r="178" spans="1:12" ht="18.75" customHeight="1" x14ac:dyDescent="0.25">
      <c r="A178" s="17"/>
      <c r="B178" s="43" t="s">
        <v>83</v>
      </c>
      <c r="C178" s="95" t="s">
        <v>84</v>
      </c>
      <c r="D178" s="96"/>
      <c r="E178" s="42">
        <v>50</v>
      </c>
      <c r="F178" s="18"/>
      <c r="G178" s="18">
        <v>3.8</v>
      </c>
      <c r="H178" s="18">
        <v>0.4</v>
      </c>
      <c r="I178" s="18">
        <v>24.6</v>
      </c>
      <c r="J178" s="18">
        <v>117.2</v>
      </c>
      <c r="K178" s="37"/>
    </row>
    <row r="179" spans="1:12" ht="15" customHeight="1" x14ac:dyDescent="0.25">
      <c r="A179" s="17"/>
      <c r="B179" s="10"/>
      <c r="C179" s="89" t="s">
        <v>74</v>
      </c>
      <c r="D179" s="90"/>
      <c r="E179" s="12">
        <f>SUM(E173:E178)</f>
        <v>770</v>
      </c>
      <c r="F179" s="19">
        <v>90</v>
      </c>
      <c r="G179" s="13">
        <f>SUM(G173:G178)</f>
        <v>22.282999999999998</v>
      </c>
      <c r="H179" s="13">
        <f>SUM(H173:H178)</f>
        <v>19.481999999999999</v>
      </c>
      <c r="I179" s="13">
        <f>SUM(I173:I178)</f>
        <v>85.924999999999997</v>
      </c>
      <c r="J179" s="13">
        <f>SUM(J173:J178)</f>
        <v>707.21500000000003</v>
      </c>
      <c r="K179" s="20"/>
    </row>
    <row r="180" spans="1:12" ht="15" customHeight="1" x14ac:dyDescent="0.25">
      <c r="A180" s="17"/>
      <c r="B180" s="10"/>
      <c r="C180" s="89" t="s">
        <v>75</v>
      </c>
      <c r="D180" s="90"/>
      <c r="E180" s="12"/>
      <c r="F180" s="13">
        <f>F171+F179</f>
        <v>180</v>
      </c>
      <c r="G180" s="13">
        <f>G171+G179</f>
        <v>48.152999999999992</v>
      </c>
      <c r="H180" s="13">
        <f>H171+H179</f>
        <v>47.301999999999992</v>
      </c>
      <c r="I180" s="13">
        <f>I171+I179</f>
        <v>138.67500000000001</v>
      </c>
      <c r="J180" s="13">
        <f>J171+J179</f>
        <v>1272.2150000000001</v>
      </c>
    </row>
    <row r="181" spans="1:12" x14ac:dyDescent="0.25">
      <c r="A181" s="17"/>
      <c r="B181" s="10"/>
      <c r="C181" s="99" t="s">
        <v>189</v>
      </c>
      <c r="D181" s="100"/>
      <c r="E181" s="10"/>
      <c r="F181" s="10"/>
      <c r="G181" s="10"/>
      <c r="H181" s="10"/>
      <c r="I181" s="11"/>
      <c r="J181" s="11"/>
    </row>
    <row r="182" spans="1:12" x14ac:dyDescent="0.25">
      <c r="A182" s="17"/>
      <c r="B182" s="10"/>
      <c r="C182" s="89" t="s">
        <v>14</v>
      </c>
      <c r="D182" s="90"/>
      <c r="E182" s="10"/>
      <c r="F182" s="10"/>
      <c r="G182" s="10"/>
      <c r="H182" s="10"/>
      <c r="I182" s="11"/>
      <c r="J182" s="11"/>
      <c r="K182" s="37"/>
    </row>
    <row r="183" spans="1:12" ht="20.25" customHeight="1" x14ac:dyDescent="0.25">
      <c r="A183" s="17"/>
      <c r="B183" s="43" t="s">
        <v>103</v>
      </c>
      <c r="C183" s="95" t="s">
        <v>113</v>
      </c>
      <c r="D183" s="96"/>
      <c r="E183" s="42">
        <v>250</v>
      </c>
      <c r="F183" s="18"/>
      <c r="G183" s="18">
        <v>10.16</v>
      </c>
      <c r="H183" s="18">
        <v>13.1</v>
      </c>
      <c r="I183" s="18">
        <v>41.94</v>
      </c>
      <c r="J183" s="18">
        <v>357.3</v>
      </c>
      <c r="K183" s="37"/>
    </row>
    <row r="184" spans="1:12" ht="20.25" customHeight="1" x14ac:dyDescent="0.25">
      <c r="A184" s="17"/>
      <c r="B184" s="43" t="s">
        <v>151</v>
      </c>
      <c r="C184" s="63" t="s">
        <v>150</v>
      </c>
      <c r="D184" s="64"/>
      <c r="E184" s="42">
        <v>5</v>
      </c>
      <c r="F184" s="18"/>
      <c r="G184" s="18">
        <v>0.04</v>
      </c>
      <c r="H184" s="18">
        <v>3.62</v>
      </c>
      <c r="I184" s="18">
        <v>7.0000000000000007E-2</v>
      </c>
      <c r="J184" s="18">
        <v>33</v>
      </c>
      <c r="K184" s="37"/>
    </row>
    <row r="185" spans="1:12" ht="16.5" customHeight="1" x14ac:dyDescent="0.25">
      <c r="A185" s="17"/>
      <c r="B185" s="43" t="s">
        <v>81</v>
      </c>
      <c r="C185" s="95" t="s">
        <v>82</v>
      </c>
      <c r="D185" s="96"/>
      <c r="E185" s="43">
        <v>200</v>
      </c>
      <c r="F185" s="10"/>
      <c r="G185" s="18">
        <v>0.25</v>
      </c>
      <c r="H185" s="18">
        <v>0.05</v>
      </c>
      <c r="I185" s="18">
        <v>6.61</v>
      </c>
      <c r="J185" s="18">
        <v>27.9</v>
      </c>
      <c r="K185" s="37"/>
    </row>
    <row r="186" spans="1:12" ht="16.5" customHeight="1" x14ac:dyDescent="0.25">
      <c r="A186" s="17"/>
      <c r="B186" s="43" t="s">
        <v>83</v>
      </c>
      <c r="C186" s="95" t="s">
        <v>84</v>
      </c>
      <c r="D186" s="96"/>
      <c r="E186" s="42">
        <v>50</v>
      </c>
      <c r="F186" s="18"/>
      <c r="G186" s="18">
        <v>3.8</v>
      </c>
      <c r="H186" s="18">
        <v>0.4</v>
      </c>
      <c r="I186" s="18">
        <v>24.6</v>
      </c>
      <c r="J186" s="18">
        <v>117.2</v>
      </c>
      <c r="K186" s="37"/>
    </row>
    <row r="187" spans="1:12" s="33" customFormat="1" ht="16.5" customHeight="1" x14ac:dyDescent="0.25">
      <c r="A187" s="17"/>
      <c r="B187" s="10"/>
      <c r="C187" s="109" t="s">
        <v>72</v>
      </c>
      <c r="D187" s="109"/>
      <c r="E187" s="12">
        <f>SUM(E183:E186)</f>
        <v>505</v>
      </c>
      <c r="F187" s="19">
        <v>90</v>
      </c>
      <c r="G187" s="13">
        <f>SUM(G183:G186)</f>
        <v>14.25</v>
      </c>
      <c r="H187" s="13">
        <f>SUM(H183:H186)</f>
        <v>17.169999999999998</v>
      </c>
      <c r="I187" s="13">
        <f>SUM(I183:I186)</f>
        <v>73.22</v>
      </c>
      <c r="J187" s="13">
        <f>SUM(J183:J186)</f>
        <v>535.4</v>
      </c>
      <c r="K187" s="34"/>
    </row>
    <row r="188" spans="1:12" ht="16.5" customHeight="1" x14ac:dyDescent="0.25">
      <c r="A188" s="17"/>
      <c r="B188" s="30"/>
      <c r="C188" s="110" t="s">
        <v>73</v>
      </c>
      <c r="D188" s="111"/>
      <c r="E188" s="31"/>
      <c r="F188" s="31"/>
      <c r="G188" s="31"/>
      <c r="H188" s="31"/>
      <c r="I188" s="32"/>
      <c r="J188" s="32"/>
    </row>
    <row r="189" spans="1:12" ht="16.5" customHeight="1" x14ac:dyDescent="0.25">
      <c r="A189" s="17"/>
      <c r="B189" s="43" t="s">
        <v>83</v>
      </c>
      <c r="C189" s="101" t="s">
        <v>167</v>
      </c>
      <c r="D189" s="102"/>
      <c r="E189" s="43">
        <v>60</v>
      </c>
      <c r="F189" s="13"/>
      <c r="G189" s="18">
        <v>0.9</v>
      </c>
      <c r="H189" s="18">
        <v>2.83</v>
      </c>
      <c r="I189" s="18">
        <v>4.43</v>
      </c>
      <c r="J189" s="18">
        <v>46.8</v>
      </c>
      <c r="K189" s="37"/>
      <c r="L189" s="37"/>
    </row>
    <row r="190" spans="1:12" ht="20.25" customHeight="1" x14ac:dyDescent="0.25">
      <c r="A190" s="17"/>
      <c r="B190" s="10" t="s">
        <v>133</v>
      </c>
      <c r="C190" s="116" t="s">
        <v>134</v>
      </c>
      <c r="D190" s="117"/>
      <c r="E190" s="23">
        <v>200</v>
      </c>
      <c r="F190" s="23"/>
      <c r="G190" s="18">
        <v>5.1369999999999996</v>
      </c>
      <c r="H190" s="18">
        <v>7.1849999999999996</v>
      </c>
      <c r="I190" s="18">
        <v>21.895</v>
      </c>
      <c r="J190" s="18">
        <v>236.815</v>
      </c>
      <c r="K190" s="38"/>
      <c r="L190" s="37"/>
    </row>
    <row r="191" spans="1:12" ht="17.25" customHeight="1" x14ac:dyDescent="0.25">
      <c r="A191" s="17"/>
      <c r="B191" s="10" t="s">
        <v>148</v>
      </c>
      <c r="C191" s="103" t="s">
        <v>149</v>
      </c>
      <c r="D191" s="104"/>
      <c r="E191" s="24">
        <v>200</v>
      </c>
      <c r="F191" s="18"/>
      <c r="G191" s="18">
        <v>16.128</v>
      </c>
      <c r="H191" s="18">
        <v>13.385999999999999</v>
      </c>
      <c r="I191" s="18">
        <v>24.57</v>
      </c>
      <c r="J191" s="18">
        <v>277.16800000000001</v>
      </c>
      <c r="K191" s="37"/>
      <c r="L191" s="37"/>
    </row>
    <row r="192" spans="1:12" ht="16.5" customHeight="1" x14ac:dyDescent="0.25">
      <c r="A192" s="17"/>
      <c r="B192" s="10" t="s">
        <v>97</v>
      </c>
      <c r="C192" s="103" t="s">
        <v>98</v>
      </c>
      <c r="D192" s="104"/>
      <c r="E192" s="23">
        <v>200</v>
      </c>
      <c r="F192" s="23"/>
      <c r="G192" s="18">
        <v>0.09</v>
      </c>
      <c r="H192" s="18">
        <v>0</v>
      </c>
      <c r="I192" s="18">
        <v>7.23</v>
      </c>
      <c r="J192" s="18">
        <v>29.3</v>
      </c>
      <c r="K192" s="37"/>
      <c r="L192" s="37"/>
    </row>
    <row r="193" spans="1:19" ht="16.5" customHeight="1" x14ac:dyDescent="0.25">
      <c r="A193" s="17"/>
      <c r="B193" s="43" t="s">
        <v>83</v>
      </c>
      <c r="C193" s="95" t="s">
        <v>84</v>
      </c>
      <c r="D193" s="96"/>
      <c r="E193" s="42">
        <v>50</v>
      </c>
      <c r="F193" s="18"/>
      <c r="G193" s="18">
        <v>3.8</v>
      </c>
      <c r="H193" s="18">
        <v>0.4</v>
      </c>
      <c r="I193" s="18">
        <v>24.6</v>
      </c>
      <c r="J193" s="18">
        <v>117.2</v>
      </c>
      <c r="K193" s="37"/>
      <c r="L193" s="37"/>
    </row>
    <row r="194" spans="1:19" x14ac:dyDescent="0.25">
      <c r="A194" s="17"/>
      <c r="B194" s="10"/>
      <c r="C194" s="89" t="s">
        <v>74</v>
      </c>
      <c r="D194" s="90"/>
      <c r="E194" s="36">
        <f>SUM(E189:E193)</f>
        <v>710</v>
      </c>
      <c r="F194" s="19">
        <v>90</v>
      </c>
      <c r="G194" s="13">
        <f>SUM(G189:G193)</f>
        <v>26.055</v>
      </c>
      <c r="H194" s="13">
        <f>SUM(H189:H193)</f>
        <v>23.800999999999998</v>
      </c>
      <c r="I194" s="13">
        <f>SUM(I189:I193)</f>
        <v>82.724999999999994</v>
      </c>
      <c r="J194" s="13">
        <f>SUM(J189:J193)</f>
        <v>707.28300000000002</v>
      </c>
      <c r="K194" s="20"/>
    </row>
    <row r="195" spans="1:19" x14ac:dyDescent="0.25">
      <c r="A195" s="17"/>
      <c r="B195" s="10"/>
      <c r="C195" s="89" t="s">
        <v>75</v>
      </c>
      <c r="D195" s="90"/>
      <c r="E195" s="12"/>
      <c r="F195" s="13">
        <f>F187+F194</f>
        <v>180</v>
      </c>
      <c r="G195" s="13">
        <f>G187+G194</f>
        <v>40.305</v>
      </c>
      <c r="H195" s="13">
        <f>H187+H194</f>
        <v>40.970999999999997</v>
      </c>
      <c r="I195" s="13">
        <f>I187+I194</f>
        <v>155.94499999999999</v>
      </c>
      <c r="J195" s="13">
        <f>J187+J194</f>
        <v>1242.683</v>
      </c>
    </row>
    <row r="196" spans="1:19" x14ac:dyDescent="0.25">
      <c r="A196" s="17"/>
      <c r="B196" s="10"/>
      <c r="C196" s="99" t="s">
        <v>190</v>
      </c>
      <c r="D196" s="100"/>
      <c r="E196" s="10"/>
      <c r="F196" s="10"/>
      <c r="G196" s="10"/>
      <c r="H196" s="10"/>
      <c r="I196" s="11"/>
      <c r="J196" s="11"/>
    </row>
    <row r="197" spans="1:19" x14ac:dyDescent="0.25">
      <c r="A197" s="17"/>
      <c r="B197" s="10"/>
      <c r="C197" s="89" t="s">
        <v>14</v>
      </c>
      <c r="D197" s="90"/>
      <c r="E197" s="10"/>
      <c r="F197" s="10"/>
      <c r="G197" s="10"/>
      <c r="H197" s="10"/>
      <c r="I197" s="11"/>
      <c r="J197" s="11"/>
    </row>
    <row r="198" spans="1:19" ht="30" customHeight="1" x14ac:dyDescent="0.25">
      <c r="A198" s="17"/>
      <c r="B198" s="41" t="s">
        <v>129</v>
      </c>
      <c r="C198" s="101" t="s">
        <v>128</v>
      </c>
      <c r="D198" s="102"/>
      <c r="E198" s="43">
        <v>250</v>
      </c>
      <c r="F198" s="10"/>
      <c r="G198" s="18">
        <v>10.81</v>
      </c>
      <c r="H198" s="18">
        <v>15.63</v>
      </c>
      <c r="I198" s="18">
        <v>36.51</v>
      </c>
      <c r="J198" s="18">
        <v>328.88</v>
      </c>
      <c r="K198" s="37"/>
    </row>
    <row r="199" spans="1:19" ht="15" customHeight="1" x14ac:dyDescent="0.25">
      <c r="A199" s="17"/>
      <c r="B199" s="43" t="s">
        <v>83</v>
      </c>
      <c r="C199" s="101" t="s">
        <v>174</v>
      </c>
      <c r="D199" s="102"/>
      <c r="E199" s="43">
        <v>10</v>
      </c>
      <c r="F199" s="13"/>
      <c r="G199" s="18">
        <v>0.08</v>
      </c>
      <c r="H199" s="18">
        <v>0</v>
      </c>
      <c r="I199" s="18">
        <v>12.78</v>
      </c>
      <c r="J199" s="18">
        <v>51.4</v>
      </c>
      <c r="K199" s="38"/>
    </row>
    <row r="200" spans="1:19" x14ac:dyDescent="0.25">
      <c r="A200" s="17"/>
      <c r="B200" s="41" t="s">
        <v>85</v>
      </c>
      <c r="C200" s="101" t="s">
        <v>18</v>
      </c>
      <c r="D200" s="102"/>
      <c r="E200" s="42">
        <v>200</v>
      </c>
      <c r="F200" s="18"/>
      <c r="G200" s="18">
        <v>0.19</v>
      </c>
      <c r="H200" s="18">
        <v>0.04</v>
      </c>
      <c r="I200" s="18">
        <v>6.42</v>
      </c>
      <c r="J200" s="18">
        <v>26.8</v>
      </c>
      <c r="K200" s="37"/>
    </row>
    <row r="201" spans="1:19" ht="15" customHeight="1" x14ac:dyDescent="0.25">
      <c r="A201" s="17"/>
      <c r="B201" s="43" t="s">
        <v>83</v>
      </c>
      <c r="C201" s="95" t="s">
        <v>84</v>
      </c>
      <c r="D201" s="96"/>
      <c r="E201" s="42">
        <v>50</v>
      </c>
      <c r="F201" s="18"/>
      <c r="G201" s="18">
        <v>3.8</v>
      </c>
      <c r="H201" s="18">
        <v>0.4</v>
      </c>
      <c r="I201" s="18">
        <v>24.6</v>
      </c>
      <c r="J201" s="18">
        <v>117.2</v>
      </c>
      <c r="K201" s="37"/>
    </row>
    <row r="202" spans="1:19" x14ac:dyDescent="0.25">
      <c r="A202" s="17"/>
      <c r="B202" s="10"/>
      <c r="C202" s="89" t="s">
        <v>72</v>
      </c>
      <c r="D202" s="90"/>
      <c r="E202" s="40">
        <f>SUM(E198:E201)</f>
        <v>510</v>
      </c>
      <c r="F202" s="19">
        <v>90</v>
      </c>
      <c r="G202" s="13">
        <f>SUM(G198:G201)</f>
        <v>14.879999999999999</v>
      </c>
      <c r="H202" s="13">
        <f>SUM(H198:H201)</f>
        <v>16.07</v>
      </c>
      <c r="I202" s="13">
        <f>SUM(I198:I201)</f>
        <v>80.31</v>
      </c>
      <c r="J202" s="13">
        <f>SUM(J198:J201)</f>
        <v>524.28</v>
      </c>
      <c r="K202" s="20"/>
    </row>
    <row r="203" spans="1:19" x14ac:dyDescent="0.25">
      <c r="A203" s="17"/>
      <c r="B203" s="10"/>
      <c r="C203" s="89" t="s">
        <v>73</v>
      </c>
      <c r="D203" s="90"/>
      <c r="E203" s="10"/>
      <c r="F203" s="10"/>
      <c r="G203" s="10"/>
      <c r="H203" s="10"/>
      <c r="I203" s="11"/>
      <c r="J203" s="11"/>
    </row>
    <row r="204" spans="1:19" ht="15" customHeight="1" x14ac:dyDescent="0.25">
      <c r="A204" s="17"/>
      <c r="B204" s="10" t="s">
        <v>162</v>
      </c>
      <c r="C204" s="103" t="s">
        <v>163</v>
      </c>
      <c r="D204" s="104"/>
      <c r="E204" s="23">
        <v>60</v>
      </c>
      <c r="F204" s="23"/>
      <c r="G204" s="18">
        <v>0.9</v>
      </c>
      <c r="H204" s="18">
        <v>5.3</v>
      </c>
      <c r="I204" s="18">
        <v>5.8</v>
      </c>
      <c r="J204" s="18">
        <v>74.7</v>
      </c>
      <c r="K204" s="38"/>
    </row>
    <row r="205" spans="1:19" ht="28.5" customHeight="1" x14ac:dyDescent="0.25">
      <c r="A205" s="17"/>
      <c r="B205" s="10" t="s">
        <v>120</v>
      </c>
      <c r="C205" s="103" t="s">
        <v>87</v>
      </c>
      <c r="D205" s="104"/>
      <c r="E205" s="24">
        <v>200</v>
      </c>
      <c r="F205" s="13"/>
      <c r="G205" s="18">
        <v>3.7519999999999998</v>
      </c>
      <c r="H205" s="18">
        <v>4.3339999999999996</v>
      </c>
      <c r="I205" s="18">
        <v>17.939</v>
      </c>
      <c r="J205" s="18">
        <v>196.86199999999999</v>
      </c>
      <c r="K205" s="38"/>
    </row>
    <row r="206" spans="1:19" ht="19.5" customHeight="1" x14ac:dyDescent="0.25">
      <c r="A206" s="17"/>
      <c r="B206" s="10" t="s">
        <v>175</v>
      </c>
      <c r="C206" s="103" t="s">
        <v>176</v>
      </c>
      <c r="D206" s="104"/>
      <c r="E206" s="23">
        <v>90</v>
      </c>
      <c r="F206" s="23"/>
      <c r="G206" s="18">
        <v>17.52</v>
      </c>
      <c r="H206" s="18">
        <v>6.6</v>
      </c>
      <c r="I206" s="18">
        <v>9.57</v>
      </c>
      <c r="J206" s="18">
        <v>163.6</v>
      </c>
      <c r="K206" s="38"/>
      <c r="Q206" s="35"/>
    </row>
    <row r="207" spans="1:19" ht="18.75" customHeight="1" x14ac:dyDescent="0.25">
      <c r="A207" s="17"/>
      <c r="B207" s="10" t="s">
        <v>141</v>
      </c>
      <c r="C207" s="103" t="s">
        <v>157</v>
      </c>
      <c r="D207" s="104"/>
      <c r="E207" s="24">
        <v>150</v>
      </c>
      <c r="F207" s="10"/>
      <c r="G207" s="18">
        <v>3.07</v>
      </c>
      <c r="H207" s="18">
        <v>5.31</v>
      </c>
      <c r="I207" s="18">
        <v>28.82</v>
      </c>
      <c r="J207" s="18">
        <v>139.4</v>
      </c>
      <c r="K207" s="38"/>
      <c r="S207" s="35"/>
    </row>
    <row r="208" spans="1:19" x14ac:dyDescent="0.25">
      <c r="A208" s="17"/>
      <c r="B208" s="10" t="s">
        <v>159</v>
      </c>
      <c r="C208" s="103" t="s">
        <v>158</v>
      </c>
      <c r="D208" s="104"/>
      <c r="E208" s="23">
        <v>200</v>
      </c>
      <c r="F208" s="13"/>
      <c r="G208" s="29">
        <v>0.23</v>
      </c>
      <c r="H208" s="29">
        <v>0.95</v>
      </c>
      <c r="I208" s="29">
        <v>7.4</v>
      </c>
      <c r="J208" s="29">
        <v>39</v>
      </c>
      <c r="K208" s="37"/>
      <c r="Q208" s="35"/>
    </row>
    <row r="209" spans="1:11" x14ac:dyDescent="0.25">
      <c r="A209" s="17"/>
      <c r="B209" s="43" t="s">
        <v>83</v>
      </c>
      <c r="C209" s="95" t="s">
        <v>84</v>
      </c>
      <c r="D209" s="96"/>
      <c r="E209" s="42">
        <v>50</v>
      </c>
      <c r="F209" s="18"/>
      <c r="G209" s="18">
        <v>3.8</v>
      </c>
      <c r="H209" s="18">
        <v>0.4</v>
      </c>
      <c r="I209" s="18">
        <v>24.6</v>
      </c>
      <c r="J209" s="18">
        <v>117.2</v>
      </c>
      <c r="K209" s="37"/>
    </row>
    <row r="210" spans="1:11" x14ac:dyDescent="0.25">
      <c r="A210" s="17"/>
      <c r="B210" s="10"/>
      <c r="C210" s="89" t="s">
        <v>74</v>
      </c>
      <c r="D210" s="90"/>
      <c r="E210" s="12">
        <f>SUM(E204:E209)</f>
        <v>750</v>
      </c>
      <c r="F210" s="19">
        <v>90</v>
      </c>
      <c r="G210" s="13">
        <f>SUM(G204:G209)</f>
        <v>29.272000000000002</v>
      </c>
      <c r="H210" s="13">
        <f>SUM(H204:H209)</f>
        <v>22.893999999999998</v>
      </c>
      <c r="I210" s="13">
        <f>SUM(I204:I209)</f>
        <v>94.128999999999991</v>
      </c>
      <c r="J210" s="13">
        <f>SUM(J204:J209)</f>
        <v>730.76200000000006</v>
      </c>
      <c r="K210" s="20"/>
    </row>
    <row r="211" spans="1:11" x14ac:dyDescent="0.25">
      <c r="A211" s="17"/>
      <c r="B211" s="10"/>
      <c r="C211" s="89" t="s">
        <v>75</v>
      </c>
      <c r="D211" s="90"/>
      <c r="E211" s="12"/>
      <c r="F211" s="13">
        <f>F202+F210</f>
        <v>180</v>
      </c>
      <c r="G211" s="13">
        <f>G202+G210</f>
        <v>44.152000000000001</v>
      </c>
      <c r="H211" s="13">
        <f>H202+H210</f>
        <v>38.963999999999999</v>
      </c>
      <c r="I211" s="13">
        <f>I202+I210</f>
        <v>174.43899999999999</v>
      </c>
      <c r="J211" s="13">
        <f>J202+J210</f>
        <v>1255.0419999999999</v>
      </c>
    </row>
    <row r="212" spans="1:11" x14ac:dyDescent="0.25">
      <c r="A212" s="17"/>
      <c r="B212" s="17"/>
      <c r="C212" s="26"/>
      <c r="D212" s="26"/>
      <c r="E212" s="27"/>
      <c r="F212" s="28"/>
      <c r="G212" s="28"/>
      <c r="H212" s="28"/>
    </row>
    <row r="213" spans="1:11" x14ac:dyDescent="0.25">
      <c r="A213" s="114" t="s">
        <v>76</v>
      </c>
      <c r="B213" s="114"/>
      <c r="C213" s="115"/>
      <c r="D213" s="115"/>
      <c r="E213" s="115"/>
      <c r="F213" s="115"/>
      <c r="G213" s="62"/>
      <c r="H213" s="62"/>
    </row>
    <row r="215" spans="1:11" ht="17.25" customHeight="1" x14ac:dyDescent="0.25"/>
    <row r="216" spans="1:11" ht="21" customHeight="1" x14ac:dyDescent="0.25">
      <c r="E216" s="46"/>
      <c r="F216" s="45"/>
      <c r="G216" s="46"/>
      <c r="H216" s="46"/>
      <c r="I216" s="34"/>
      <c r="J216" s="34"/>
    </row>
    <row r="218" spans="1:11" ht="19.5" customHeight="1" x14ac:dyDescent="0.25">
      <c r="E218" s="1"/>
      <c r="G218" s="1"/>
      <c r="H218" s="1"/>
      <c r="I218" s="20"/>
      <c r="J218" s="20"/>
    </row>
    <row r="219" spans="1:11" ht="18" customHeight="1" x14ac:dyDescent="0.25"/>
  </sheetData>
  <mergeCells count="217">
    <mergeCell ref="A213:F213"/>
    <mergeCell ref="C206:D206"/>
    <mergeCell ref="C207:D207"/>
    <mergeCell ref="C208:D208"/>
    <mergeCell ref="C209:D209"/>
    <mergeCell ref="C210:D210"/>
    <mergeCell ref="C211:D211"/>
    <mergeCell ref="C200:D200"/>
    <mergeCell ref="C201:D201"/>
    <mergeCell ref="C202:D202"/>
    <mergeCell ref="C203:D203"/>
    <mergeCell ref="C204:D204"/>
    <mergeCell ref="C205:D205"/>
    <mergeCell ref="C194:D194"/>
    <mergeCell ref="C195:D195"/>
    <mergeCell ref="C196:D196"/>
    <mergeCell ref="C197:D197"/>
    <mergeCell ref="C198:D198"/>
    <mergeCell ref="C199:D199"/>
    <mergeCell ref="C188:D188"/>
    <mergeCell ref="C189:D189"/>
    <mergeCell ref="C190:D190"/>
    <mergeCell ref="C191:D191"/>
    <mergeCell ref="C192:D192"/>
    <mergeCell ref="C193:D193"/>
    <mergeCell ref="C181:D181"/>
    <mergeCell ref="C182:D182"/>
    <mergeCell ref="C183:D183"/>
    <mergeCell ref="C185:D185"/>
    <mergeCell ref="C186:D186"/>
    <mergeCell ref="C187:D187"/>
    <mergeCell ref="C175:D175"/>
    <mergeCell ref="C176:D176"/>
    <mergeCell ref="C177:D177"/>
    <mergeCell ref="C178:D178"/>
    <mergeCell ref="C179:D179"/>
    <mergeCell ref="C180:D180"/>
    <mergeCell ref="C169:D169"/>
    <mergeCell ref="C170:D170"/>
    <mergeCell ref="C171:D171"/>
    <mergeCell ref="C172:D172"/>
    <mergeCell ref="C173:D173"/>
    <mergeCell ref="C174:D174"/>
    <mergeCell ref="C163:D163"/>
    <mergeCell ref="C164:D164"/>
    <mergeCell ref="C165:D165"/>
    <mergeCell ref="C166:D166"/>
    <mergeCell ref="C167:D167"/>
    <mergeCell ref="C168:D168"/>
    <mergeCell ref="C157:D157"/>
    <mergeCell ref="C158:D158"/>
    <mergeCell ref="C159:D159"/>
    <mergeCell ref="C160:D160"/>
    <mergeCell ref="C161:D161"/>
    <mergeCell ref="C162:D162"/>
    <mergeCell ref="C151:D151"/>
    <mergeCell ref="C152:D152"/>
    <mergeCell ref="C153:D153"/>
    <mergeCell ref="C154:D154"/>
    <mergeCell ref="C155:D155"/>
    <mergeCell ref="C156:D156"/>
    <mergeCell ref="C145:D145"/>
    <mergeCell ref="C146:D146"/>
    <mergeCell ref="C147:D147"/>
    <mergeCell ref="C148:D148"/>
    <mergeCell ref="C149:D149"/>
    <mergeCell ref="C150:D150"/>
    <mergeCell ref="C139:D139"/>
    <mergeCell ref="C140:D140"/>
    <mergeCell ref="C141:D141"/>
    <mergeCell ref="C142:D142"/>
    <mergeCell ref="C143:D143"/>
    <mergeCell ref="C144:D144"/>
    <mergeCell ref="C133:D133"/>
    <mergeCell ref="C134:D134"/>
    <mergeCell ref="C135:D135"/>
    <mergeCell ref="C136:D136"/>
    <mergeCell ref="C137:D137"/>
    <mergeCell ref="C138:D138"/>
    <mergeCell ref="C127:D127"/>
    <mergeCell ref="C128:D128"/>
    <mergeCell ref="C129:D129"/>
    <mergeCell ref="C130:D130"/>
    <mergeCell ref="C131:D131"/>
    <mergeCell ref="C132:D132"/>
    <mergeCell ref="C121:D121"/>
    <mergeCell ref="C122:D122"/>
    <mergeCell ref="C123:D123"/>
    <mergeCell ref="C124:D124"/>
    <mergeCell ref="C125:D125"/>
    <mergeCell ref="C126:D126"/>
    <mergeCell ref="C115:D115"/>
    <mergeCell ref="C116:D116"/>
    <mergeCell ref="C117:D117"/>
    <mergeCell ref="C118:D118"/>
    <mergeCell ref="C119:D119"/>
    <mergeCell ref="C120:D120"/>
    <mergeCell ref="C109:D109"/>
    <mergeCell ref="C110:D110"/>
    <mergeCell ref="C111:D111"/>
    <mergeCell ref="C112:D112"/>
    <mergeCell ref="C113:D113"/>
    <mergeCell ref="C114:D114"/>
    <mergeCell ref="C103:D103"/>
    <mergeCell ref="C104:D104"/>
    <mergeCell ref="C105:D105"/>
    <mergeCell ref="C106:D106"/>
    <mergeCell ref="C107:D107"/>
    <mergeCell ref="C108:D108"/>
    <mergeCell ref="C97:D97"/>
    <mergeCell ref="C98:D98"/>
    <mergeCell ref="C99:D99"/>
    <mergeCell ref="C100:D100"/>
    <mergeCell ref="C101:D101"/>
    <mergeCell ref="C102:D102"/>
    <mergeCell ref="C91:D91"/>
    <mergeCell ref="C92:D92"/>
    <mergeCell ref="C93:D93"/>
    <mergeCell ref="C94:D94"/>
    <mergeCell ref="C95:D95"/>
    <mergeCell ref="C96:D96"/>
    <mergeCell ref="C85:D85"/>
    <mergeCell ref="C86:D86"/>
    <mergeCell ref="C87:D87"/>
    <mergeCell ref="C88:D88"/>
    <mergeCell ref="C89:D89"/>
    <mergeCell ref="C90:D90"/>
    <mergeCell ref="C79:D79"/>
    <mergeCell ref="C80:D80"/>
    <mergeCell ref="C81:D81"/>
    <mergeCell ref="C82:D82"/>
    <mergeCell ref="C83:D83"/>
    <mergeCell ref="C84:D84"/>
    <mergeCell ref="C72:D72"/>
    <mergeCell ref="C73:D73"/>
    <mergeCell ref="C74:D74"/>
    <mergeCell ref="C75:D75"/>
    <mergeCell ref="C77:D77"/>
    <mergeCell ref="C78:D78"/>
    <mergeCell ref="C65:D65"/>
    <mergeCell ref="C66:D66"/>
    <mergeCell ref="C68:D68"/>
    <mergeCell ref="C69:D69"/>
    <mergeCell ref="C70:D70"/>
    <mergeCell ref="C71:D71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C58:D58"/>
    <mergeCell ref="C45:D45"/>
    <mergeCell ref="C46:D46"/>
    <mergeCell ref="C47:D47"/>
    <mergeCell ref="C48:D48"/>
    <mergeCell ref="C49:D49"/>
    <mergeCell ref="C51:D51"/>
    <mergeCell ref="C39:D39"/>
    <mergeCell ref="C40:D40"/>
    <mergeCell ref="C41:D41"/>
    <mergeCell ref="C42:D42"/>
    <mergeCell ref="C43:D43"/>
    <mergeCell ref="C44:D44"/>
    <mergeCell ref="C33:D33"/>
    <mergeCell ref="C34:D34"/>
    <mergeCell ref="C35:D35"/>
    <mergeCell ref="C36:D36"/>
    <mergeCell ref="C37:D37"/>
    <mergeCell ref="C38:D38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26:D26"/>
    <mergeCell ref="A15:F15"/>
    <mergeCell ref="C16:D16"/>
    <mergeCell ref="C17:D17"/>
    <mergeCell ref="C18:D18"/>
    <mergeCell ref="C19:D19"/>
    <mergeCell ref="C20:D20"/>
    <mergeCell ref="A10:C10"/>
    <mergeCell ref="E10:F10"/>
    <mergeCell ref="A11:C11"/>
    <mergeCell ref="E11:F11"/>
    <mergeCell ref="A13:F13"/>
    <mergeCell ref="A14:F14"/>
    <mergeCell ref="A7:C7"/>
    <mergeCell ref="E7:F7"/>
    <mergeCell ref="A8:C8"/>
    <mergeCell ref="E8:F8"/>
    <mergeCell ref="A9:C9"/>
    <mergeCell ref="D9:F9"/>
    <mergeCell ref="A4:C4"/>
    <mergeCell ref="E4:F4"/>
    <mergeCell ref="A5:C5"/>
    <mergeCell ref="E5:F5"/>
    <mergeCell ref="A6:C6"/>
    <mergeCell ref="E6:F6"/>
    <mergeCell ref="A1:C1"/>
    <mergeCell ref="E1:F1"/>
    <mergeCell ref="A2:C2"/>
    <mergeCell ref="E2:F2"/>
    <mergeCell ref="A3:C3"/>
    <mergeCell ref="E3:F3"/>
  </mergeCells>
  <pageMargins left="0.43307086614173229" right="0.43307086614173229" top="0.15748031496062992" bottom="0.15748031496062992" header="0.31496062992125984" footer="0.31496062992125984"/>
  <pageSetup paperSize="9" scale="76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неделя  23,14 </vt:lpstr>
      <vt:lpstr>2. неделя  23 и 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2025-05-06T07:17:10Z</dcterms:modified>
</cp:coreProperties>
</file>