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неделя для 23,14 " sheetId="79" r:id="rId1"/>
    <sheet name="2 неделя для 23,14" sheetId="88" r:id="rId2"/>
  </sheets>
  <calcPr calcId="152511"/>
</workbook>
</file>

<file path=xl/calcChain.xml><?xml version="1.0" encoding="utf-8"?>
<calcChain xmlns="http://schemas.openxmlformats.org/spreadsheetml/2006/main">
  <c r="F211" i="88" l="1"/>
  <c r="J210" i="88"/>
  <c r="I210" i="88"/>
  <c r="H210" i="88"/>
  <c r="G210" i="88"/>
  <c r="E210" i="88"/>
  <c r="J202" i="88"/>
  <c r="J211" i="88" s="1"/>
  <c r="I202" i="88"/>
  <c r="H202" i="88"/>
  <c r="H211" i="88" s="1"/>
  <c r="G202" i="88"/>
  <c r="E202" i="88"/>
  <c r="F195" i="88"/>
  <c r="J194" i="88"/>
  <c r="I194" i="88"/>
  <c r="H194" i="88"/>
  <c r="G194" i="88"/>
  <c r="E194" i="88"/>
  <c r="J187" i="88"/>
  <c r="J195" i="88" s="1"/>
  <c r="I187" i="88"/>
  <c r="I195" i="88" s="1"/>
  <c r="H187" i="88"/>
  <c r="H195" i="88" s="1"/>
  <c r="G187" i="88"/>
  <c r="E187" i="88"/>
  <c r="F179" i="88"/>
  <c r="J178" i="88"/>
  <c r="I178" i="88"/>
  <c r="H178" i="88"/>
  <c r="G178" i="88"/>
  <c r="E178" i="88"/>
  <c r="J170" i="88"/>
  <c r="J179" i="88" s="1"/>
  <c r="I170" i="88"/>
  <c r="I179" i="88" s="1"/>
  <c r="H170" i="88"/>
  <c r="G170" i="88"/>
  <c r="E170" i="88"/>
  <c r="F163" i="88"/>
  <c r="J162" i="88"/>
  <c r="I162" i="88"/>
  <c r="H162" i="88"/>
  <c r="G162" i="88"/>
  <c r="E162" i="88"/>
  <c r="J155" i="88"/>
  <c r="J163" i="88" s="1"/>
  <c r="I155" i="88"/>
  <c r="H155" i="88"/>
  <c r="G155" i="88"/>
  <c r="E155" i="88"/>
  <c r="F147" i="88"/>
  <c r="J146" i="88"/>
  <c r="I146" i="88"/>
  <c r="H146" i="88"/>
  <c r="G146" i="88"/>
  <c r="E146" i="88"/>
  <c r="J138" i="88"/>
  <c r="I138" i="88"/>
  <c r="H138" i="88"/>
  <c r="G138" i="88"/>
  <c r="E138" i="88"/>
  <c r="F130" i="88"/>
  <c r="F123" i="88"/>
  <c r="F115" i="88"/>
  <c r="F107" i="88"/>
  <c r="F98" i="88"/>
  <c r="F90" i="88"/>
  <c r="F82" i="88"/>
  <c r="F75" i="88"/>
  <c r="F66" i="88"/>
  <c r="F58" i="88"/>
  <c r="F51" i="88"/>
  <c r="F41" i="88"/>
  <c r="F32" i="88"/>
  <c r="F24" i="88"/>
  <c r="G211" i="88" l="1"/>
  <c r="G147" i="88"/>
  <c r="I211" i="88"/>
  <c r="H147" i="88"/>
  <c r="G163" i="88"/>
  <c r="I147" i="88"/>
  <c r="H163" i="88"/>
  <c r="G179" i="88"/>
  <c r="J147" i="88"/>
  <c r="I163" i="88"/>
  <c r="H179" i="88"/>
  <c r="G195" i="88"/>
  <c r="F213" i="79"/>
  <c r="J212" i="79"/>
  <c r="I212" i="79"/>
  <c r="H212" i="79"/>
  <c r="G212" i="79"/>
  <c r="E212" i="79"/>
  <c r="J204" i="79"/>
  <c r="J213" i="79" s="1"/>
  <c r="I204" i="79"/>
  <c r="I213" i="79" s="1"/>
  <c r="H204" i="79"/>
  <c r="H213" i="79" s="1"/>
  <c r="G204" i="79"/>
  <c r="G213" i="79" s="1"/>
  <c r="E204" i="79"/>
  <c r="F196" i="79"/>
  <c r="J195" i="79"/>
  <c r="I195" i="79"/>
  <c r="H195" i="79"/>
  <c r="G195" i="79"/>
  <c r="E195" i="79"/>
  <c r="J187" i="79"/>
  <c r="J196" i="79" s="1"/>
  <c r="I187" i="79"/>
  <c r="I196" i="79" s="1"/>
  <c r="H187" i="79"/>
  <c r="H196" i="79" s="1"/>
  <c r="G187" i="79"/>
  <c r="E187" i="79"/>
  <c r="F179" i="79"/>
  <c r="J178" i="79"/>
  <c r="I178" i="79"/>
  <c r="H178" i="79"/>
  <c r="G178" i="79"/>
  <c r="E178" i="79"/>
  <c r="J170" i="79"/>
  <c r="J179" i="79" s="1"/>
  <c r="I170" i="79"/>
  <c r="I179" i="79" s="1"/>
  <c r="H170" i="79"/>
  <c r="G170" i="79"/>
  <c r="E170" i="79"/>
  <c r="I163" i="79"/>
  <c r="F163" i="79"/>
  <c r="J162" i="79"/>
  <c r="I162" i="79"/>
  <c r="H162" i="79"/>
  <c r="G162" i="79"/>
  <c r="E162" i="79"/>
  <c r="J154" i="79"/>
  <c r="I154" i="79"/>
  <c r="H154" i="79"/>
  <c r="G154" i="79"/>
  <c r="E154" i="79"/>
  <c r="F146" i="79"/>
  <c r="J145" i="79"/>
  <c r="I145" i="79"/>
  <c r="I146" i="79" s="1"/>
  <c r="H145" i="79"/>
  <c r="G145" i="79"/>
  <c r="E145" i="79"/>
  <c r="J138" i="79"/>
  <c r="I138" i="79"/>
  <c r="H138" i="79"/>
  <c r="G138" i="79"/>
  <c r="E138" i="79"/>
  <c r="F130" i="79"/>
  <c r="F123" i="79"/>
  <c r="F115" i="79"/>
  <c r="F107" i="79"/>
  <c r="F98" i="79"/>
  <c r="F90" i="79"/>
  <c r="F82" i="79"/>
  <c r="F75" i="79"/>
  <c r="F66" i="79"/>
  <c r="F58" i="79"/>
  <c r="F51" i="79"/>
  <c r="F41" i="79"/>
  <c r="F32" i="79"/>
  <c r="F24" i="79"/>
  <c r="G146" i="79" l="1"/>
  <c r="G163" i="79"/>
  <c r="G179" i="79"/>
  <c r="H146" i="79"/>
  <c r="H163" i="79"/>
  <c r="J146" i="79"/>
  <c r="J163" i="79"/>
  <c r="H179" i="79"/>
  <c r="G196" i="79"/>
</calcChain>
</file>

<file path=xl/sharedStrings.xml><?xml version="1.0" encoding="utf-8"?>
<sst xmlns="http://schemas.openxmlformats.org/spreadsheetml/2006/main" count="570" uniqueCount="184">
  <si>
    <t>УТВЕРЖДАЮ</t>
  </si>
  <si>
    <t>ИП Степаненко Г.В</t>
  </si>
  <si>
    <t>Директор МОУ "СОШ №61"</t>
  </si>
  <si>
    <t>_____________ Г.В. Степаненко</t>
  </si>
  <si>
    <t>__________ Е.В. Чернышова</t>
  </si>
  <si>
    <t xml:space="preserve"> </t>
  </si>
  <si>
    <t>№ рецептуры</t>
  </si>
  <si>
    <t>Выход (гр.)</t>
  </si>
  <si>
    <t>Цена (руб.)</t>
  </si>
  <si>
    <t>Белки (г)</t>
  </si>
  <si>
    <t>Жиры (г)</t>
  </si>
  <si>
    <t>Углеводы (г)</t>
  </si>
  <si>
    <t>Эн. ценность (Ккал)</t>
  </si>
  <si>
    <t>Завтрак</t>
  </si>
  <si>
    <t>Сосиска отварная</t>
  </si>
  <si>
    <t>Картофельное пюре с маслом</t>
  </si>
  <si>
    <t>150/5</t>
  </si>
  <si>
    <t>Чай с сахаром</t>
  </si>
  <si>
    <t>Хлеб урожайный</t>
  </si>
  <si>
    <t>Яблоко</t>
  </si>
  <si>
    <t>Итого:</t>
  </si>
  <si>
    <t>Омлет натуральный на свежем цельном молоке с  маслом</t>
  </si>
  <si>
    <t>105/5</t>
  </si>
  <si>
    <t>Булочка молочная с сыром</t>
  </si>
  <si>
    <t>50/20</t>
  </si>
  <si>
    <t>Мандарины</t>
  </si>
  <si>
    <t>Кофейный напиток на цельном молоке</t>
  </si>
  <si>
    <t>Рыба (язык) тушенная с овощами</t>
  </si>
  <si>
    <t>75/30</t>
  </si>
  <si>
    <t>Рис отварной с маслом</t>
  </si>
  <si>
    <t>пром.</t>
  </si>
  <si>
    <t>Темпо</t>
  </si>
  <si>
    <t>1 шт.</t>
  </si>
  <si>
    <t>Котлета из говядины</t>
  </si>
  <si>
    <t>Хлеб пшеничный</t>
  </si>
  <si>
    <t>Пряник</t>
  </si>
  <si>
    <t>Запеканка картофельная с мясом с маслом</t>
  </si>
  <si>
    <t>150/50/10</t>
  </si>
  <si>
    <t>Плов с мясом птицы</t>
  </si>
  <si>
    <t>150/50</t>
  </si>
  <si>
    <t>Булочка сдобная с маслом</t>
  </si>
  <si>
    <t>50/10</t>
  </si>
  <si>
    <t>Гуляш из говядины</t>
  </si>
  <si>
    <t>50/75</t>
  </si>
  <si>
    <t>Макароны отварные</t>
  </si>
  <si>
    <t>Мажор</t>
  </si>
  <si>
    <t>6 день</t>
  </si>
  <si>
    <t>10 ноября 2010г.</t>
  </si>
  <si>
    <t>Какао на цельном молоке</t>
  </si>
  <si>
    <t>11 ноября 2010г.</t>
  </si>
  <si>
    <t>Колбаса отварная</t>
  </si>
  <si>
    <t>Капуста тушённая с маслом</t>
  </si>
  <si>
    <t>Хлеб пшеничный  с маслом с сыром</t>
  </si>
  <si>
    <t>40/6/20</t>
  </si>
  <si>
    <t>12 ноября 2010г.</t>
  </si>
  <si>
    <t>Биточек рыбный</t>
  </si>
  <si>
    <t>Апельсин</t>
  </si>
  <si>
    <t>10 день</t>
  </si>
  <si>
    <t>Табл, № 3 стр,181</t>
  </si>
  <si>
    <t>Каша пшенная (манная) на цельном молоке с маслом</t>
  </si>
  <si>
    <t>Булочка сдобная с маслом, с сыром</t>
  </si>
  <si>
    <t>50/5/20</t>
  </si>
  <si>
    <t>Фрукт</t>
  </si>
  <si>
    <t>11 день</t>
  </si>
  <si>
    <t>633/863</t>
  </si>
  <si>
    <t>Печень, тушённая в соусе</t>
  </si>
  <si>
    <t>50/50</t>
  </si>
  <si>
    <t>Макаронные изделия отварные</t>
  </si>
  <si>
    <t>12 день</t>
  </si>
  <si>
    <t xml:space="preserve">Запеканка из творога со сгущенным молоком </t>
  </si>
  <si>
    <t>150/30</t>
  </si>
  <si>
    <t>Итого за завтрак:</t>
  </si>
  <si>
    <t>Обед</t>
  </si>
  <si>
    <t>Итого за обед:</t>
  </si>
  <si>
    <t>Итого за день:</t>
  </si>
  <si>
    <t>Заведующий производством  __________</t>
  </si>
  <si>
    <t>Директор БОУ г.Омска __________</t>
  </si>
  <si>
    <t>_________ _____________</t>
  </si>
  <si>
    <t>Пудинг из творога с яблоками</t>
  </si>
  <si>
    <t>54-4т-2022</t>
  </si>
  <si>
    <t>54-3гн-2022</t>
  </si>
  <si>
    <t>Чай с лимоном с сахаром</t>
  </si>
  <si>
    <t>Пром</t>
  </si>
  <si>
    <t xml:space="preserve">Хлеб пшеничный </t>
  </si>
  <si>
    <t>54-2гн-2022</t>
  </si>
  <si>
    <t>Суп картофельный с макаронными изделиями, с мясом ( курица)</t>
  </si>
  <si>
    <t>Азу из говядины</t>
  </si>
  <si>
    <t>848/2/1011/3-1998</t>
  </si>
  <si>
    <t>Тефтели из говядины с рисом тушенные с соусом красным основным</t>
  </si>
  <si>
    <t>Курица тушенная с морковью</t>
  </si>
  <si>
    <t>Плов из  курицы ( филе)</t>
  </si>
  <si>
    <t>Каша гречневая рассыпчатая</t>
  </si>
  <si>
    <t>Рис отварной</t>
  </si>
  <si>
    <t>54-1хн-2022</t>
  </si>
  <si>
    <t>Компот из смеси сухофруктов</t>
  </si>
  <si>
    <t>54-31хн-2022</t>
  </si>
  <si>
    <t>Компот из клубники</t>
  </si>
  <si>
    <t>54-2хн-2022</t>
  </si>
  <si>
    <t>Компот из кураги</t>
  </si>
  <si>
    <t>СОГЛАСОВАНО</t>
  </si>
  <si>
    <t>177/2015</t>
  </si>
  <si>
    <t>Фрукт свежий Яблоко</t>
  </si>
  <si>
    <t>Соус клубничный</t>
  </si>
  <si>
    <t>1086/1998</t>
  </si>
  <si>
    <t>Каша вязкая молочная пшенная с изюмом с маслом</t>
  </si>
  <si>
    <t>Закуска овощная с чесноком</t>
  </si>
  <si>
    <t>262/1998</t>
  </si>
  <si>
    <t>893/2/1998</t>
  </si>
  <si>
    <t>306/3/1998</t>
  </si>
  <si>
    <t>198/1998</t>
  </si>
  <si>
    <t>307/3/1998</t>
  </si>
  <si>
    <t>ДП-6ос-2024</t>
  </si>
  <si>
    <t>Компот из свежих яблок</t>
  </si>
  <si>
    <t>Каша вязкая молочная из риса и пшена с маслом</t>
  </si>
  <si>
    <t>175-2015</t>
  </si>
  <si>
    <t>934/3/1998</t>
  </si>
  <si>
    <t>95-2018</t>
  </si>
  <si>
    <t>296/330-2015</t>
  </si>
  <si>
    <t>827-1998</t>
  </si>
  <si>
    <t>303-2011</t>
  </si>
  <si>
    <t>282/3/1998</t>
  </si>
  <si>
    <t>946/3-1998</t>
  </si>
  <si>
    <t>Чай с молоком и сахаром</t>
  </si>
  <si>
    <t>54-4гн-2022</t>
  </si>
  <si>
    <t>54-32хн-2022</t>
  </si>
  <si>
    <t>940/2/1998</t>
  </si>
  <si>
    <t>Котлета из кур (филе) запеченная с соусом молочным</t>
  </si>
  <si>
    <t>Макароны отварные с маслом</t>
  </si>
  <si>
    <t>ТТК</t>
  </si>
  <si>
    <t>Каша гречневая с мясом (говядина) по-купечески</t>
  </si>
  <si>
    <t>54-4г-2022</t>
  </si>
  <si>
    <t xml:space="preserve">Салат из квашеной капусты </t>
  </si>
  <si>
    <t xml:space="preserve">Картофельное пюре </t>
  </si>
  <si>
    <t>Напиток лимонный</t>
  </si>
  <si>
    <t>421-2015</t>
  </si>
  <si>
    <t>Булочка сдобная</t>
  </si>
  <si>
    <t>54-20з-2022</t>
  </si>
  <si>
    <t xml:space="preserve">Горошек зеленый </t>
  </si>
  <si>
    <t>715/1998</t>
  </si>
  <si>
    <t>1232/1998</t>
  </si>
  <si>
    <t>410-2015</t>
  </si>
  <si>
    <t>Ватрушка с повидлом</t>
  </si>
  <si>
    <t>54-21з-2022</t>
  </si>
  <si>
    <t>Кукуруза сахарная</t>
  </si>
  <si>
    <t>Биточек из курицы</t>
  </si>
  <si>
    <t>54-23м-2020</t>
  </si>
  <si>
    <t>Картофель отварной в молоке</t>
  </si>
  <si>
    <t>54-10г-2020</t>
  </si>
  <si>
    <t>54-23з-2022</t>
  </si>
  <si>
    <t>96/2015</t>
  </si>
  <si>
    <t>Маринад овощной с томатом</t>
  </si>
  <si>
    <t>54-5гн-2022</t>
  </si>
  <si>
    <t>Чай с облепихой и сахаром</t>
  </si>
  <si>
    <t>Суп гороховый с гренками , на курином бульоне</t>
  </si>
  <si>
    <t>Борщ с капустой и картофелем, на курином бульоне со сметаной</t>
  </si>
  <si>
    <t>Биточек  из курицы</t>
  </si>
  <si>
    <t>54-6гн-2022</t>
  </si>
  <si>
    <t>Чай со смородиной и сахаром</t>
  </si>
  <si>
    <t>ДП-2ос-2024</t>
  </si>
  <si>
    <t>Салат из отварной фасоли</t>
  </si>
  <si>
    <t>Рассольник Ленинградский, на курином бульоне со сметаной</t>
  </si>
  <si>
    <t>659/3-1998</t>
  </si>
  <si>
    <t>Щи из свежей капусты и картофелем, на курином бульоне со сметаной</t>
  </si>
  <si>
    <t>Икра кабачковая</t>
  </si>
  <si>
    <t>Суп гороховый с гренками на курином бульоне</t>
  </si>
  <si>
    <t>Свекольник со сметаной на курином бульоне</t>
  </si>
  <si>
    <t>669-1998</t>
  </si>
  <si>
    <t>Биточки рыбные (минтай)</t>
  </si>
  <si>
    <t>Рыба (минтай), запеченная в сметанном соусе</t>
  </si>
  <si>
    <t>54-2з-2022</t>
  </si>
  <si>
    <t>Огурец свежий в нарезке</t>
  </si>
  <si>
    <t>горячих завтраков и обедов на период с 28 апреля по 02 мая 2025 года</t>
  </si>
  <si>
    <t>28 апреля 2025 года</t>
  </si>
  <si>
    <t>29 апреля 2025 года</t>
  </si>
  <si>
    <t>30 апреля 2025 года</t>
  </si>
  <si>
    <t>01 мая 2025 года</t>
  </si>
  <si>
    <t>02 мая 2025 года</t>
  </si>
  <si>
    <t>05 мая 2025 года</t>
  </si>
  <si>
    <t>06 мая 2025 года</t>
  </si>
  <si>
    <t>07 мая 2025 года</t>
  </si>
  <si>
    <t>08 мая 2025 года</t>
  </si>
  <si>
    <t>09 мая 2025 года</t>
  </si>
  <si>
    <t>горячих завтраков и обедов на период с 05 по 09 мая 2025 года</t>
  </si>
  <si>
    <t>МЕНЮ для 5-11 классов, детей получающих дотацию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</si>
</sst>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7" fillId="0" borderId="1" xfId="1" applyFont="1" applyBorder="1"/>
    <xf numFmtId="0" fontId="5" fillId="0" borderId="1" xfId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2" fontId="8" fillId="0" borderId="1" xfId="1" applyNumberFormat="1" applyFont="1" applyFill="1" applyBorder="1" applyAlignment="1">
      <alignment horizontal="center" vertical="top" wrapText="1"/>
    </xf>
    <xf numFmtId="2" fontId="5" fillId="0" borderId="1" xfId="2" applyNumberFormat="1" applyFont="1" applyBorder="1" applyAlignment="1">
      <alignment horizontal="center" vertical="top" wrapText="1"/>
    </xf>
    <xf numFmtId="0" fontId="6" fillId="0" borderId="0" xfId="1" applyFont="1"/>
    <xf numFmtId="2" fontId="7" fillId="0" borderId="0" xfId="1" applyNumberFormat="1" applyFont="1"/>
    <xf numFmtId="0" fontId="8" fillId="0" borderId="1" xfId="2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2" fontId="5" fillId="0" borderId="0" xfId="1" applyNumberFormat="1" applyFont="1" applyBorder="1" applyAlignment="1">
      <alignment horizontal="center" vertical="top" wrapText="1"/>
    </xf>
    <xf numFmtId="2" fontId="8" fillId="0" borderId="1" xfId="2" applyNumberFormat="1" applyFont="1" applyFill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7" fillId="0" borderId="5" xfId="1" applyFont="1" applyBorder="1"/>
    <xf numFmtId="0" fontId="7" fillId="0" borderId="0" xfId="1" applyFont="1" applyBorder="1"/>
    <xf numFmtId="0" fontId="6" fillId="0" borderId="0" xfId="1" applyFont="1" applyBorder="1"/>
    <xf numFmtId="9" fontId="12" fillId="0" borderId="0" xfId="1" applyNumberFormat="1" applyFont="1"/>
    <xf numFmtId="49" fontId="5" fillId="0" borderId="1" xfId="1" applyNumberFormat="1" applyFont="1" applyBorder="1" applyAlignment="1">
      <alignment horizontal="center" vertical="top" wrapText="1"/>
    </xf>
    <xf numFmtId="0" fontId="7" fillId="3" borderId="0" xfId="1" applyFont="1" applyFill="1"/>
    <xf numFmtId="0" fontId="7" fillId="3" borderId="0" xfId="2" applyFont="1" applyFill="1"/>
    <xf numFmtId="0" fontId="7" fillId="3" borderId="0" xfId="2" applyFont="1" applyFill="1" applyBorder="1"/>
    <xf numFmtId="0" fontId="5" fillId="0" borderId="1" xfId="1" applyNumberFormat="1" applyFont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0" fontId="8" fillId="3" borderId="1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top" wrapText="1"/>
    </xf>
    <xf numFmtId="0" fontId="9" fillId="0" borderId="0" xfId="1" applyFont="1"/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1" xfId="3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top" wrapText="1"/>
    </xf>
    <xf numFmtId="2" fontId="8" fillId="0" borderId="1" xfId="4" applyNumberFormat="1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 wrapText="1"/>
    </xf>
    <xf numFmtId="2" fontId="8" fillId="0" borderId="1" xfId="3" applyNumberFormat="1" applyFont="1" applyFill="1" applyBorder="1" applyAlignment="1">
      <alignment horizontal="center" vertical="top" wrapText="1"/>
    </xf>
    <xf numFmtId="0" fontId="8" fillId="3" borderId="1" xfId="4" applyFont="1" applyFill="1" applyBorder="1" applyAlignment="1">
      <alignment horizontal="center" vertical="top" wrapText="1"/>
    </xf>
    <xf numFmtId="2" fontId="5" fillId="0" borderId="1" xfId="4" applyNumberFormat="1" applyFont="1" applyBorder="1" applyAlignment="1">
      <alignment horizontal="center" vertical="top" wrapText="1"/>
    </xf>
    <xf numFmtId="0" fontId="8" fillId="0" borderId="1" xfId="4" applyNumberFormat="1" applyFont="1" applyFill="1" applyBorder="1" applyAlignment="1">
      <alignment horizontal="center" vertical="top" wrapText="1"/>
    </xf>
    <xf numFmtId="2" fontId="8" fillId="3" borderId="1" xfId="1" applyNumberFormat="1" applyFont="1" applyFill="1" applyBorder="1" applyAlignment="1">
      <alignment horizontal="center" vertical="top" wrapText="1"/>
    </xf>
    <xf numFmtId="2" fontId="8" fillId="3" borderId="1" xfId="4" applyNumberFormat="1" applyFont="1" applyFill="1" applyBorder="1" applyAlignment="1">
      <alignment horizontal="center" vertical="top" wrapText="1"/>
    </xf>
    <xf numFmtId="2" fontId="8" fillId="3" borderId="1" xfId="3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7" fillId="0" borderId="0" xfId="1" applyFont="1" applyAlignment="1">
      <alignment horizontal="left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9" fillId="0" borderId="0" xfId="1" applyFont="1" applyAlignment="1">
      <alignment horizontal="center"/>
    </xf>
    <xf numFmtId="0" fontId="3" fillId="0" borderId="0" xfId="1" applyAlignment="1"/>
    <xf numFmtId="0" fontId="10" fillId="0" borderId="0" xfId="1" applyFont="1" applyAlignment="1"/>
    <xf numFmtId="0" fontId="3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right"/>
    </xf>
    <xf numFmtId="0" fontId="9" fillId="0" borderId="0" xfId="1" applyFont="1" applyAlignment="1">
      <alignment horizontal="center"/>
    </xf>
    <xf numFmtId="0" fontId="3" fillId="0" borderId="0" xfId="1" applyAlignment="1"/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10" fillId="0" borderId="0" xfId="1" applyFont="1" applyAlignment="1"/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 applyAlignment="1">
      <alignment horizontal="right"/>
    </xf>
    <xf numFmtId="0" fontId="3" fillId="0" borderId="0" xfId="1" applyAlignment="1">
      <alignment horizontal="right"/>
    </xf>
    <xf numFmtId="0" fontId="9" fillId="0" borderId="0" xfId="1" applyFont="1" applyAlignment="1">
      <alignment horizontal="center"/>
    </xf>
    <xf numFmtId="0" fontId="3" fillId="0" borderId="0" xfId="1" applyAlignment="1"/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8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10" fillId="0" borderId="0" xfId="1" applyFont="1" applyAlignment="1"/>
    <xf numFmtId="0" fontId="8" fillId="4" borderId="2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vertical="top" wrapText="1"/>
    </xf>
    <xf numFmtId="0" fontId="8" fillId="0" borderId="3" xfId="2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3" borderId="2" xfId="1" applyFont="1" applyFill="1" applyBorder="1" applyAlignment="1">
      <alignment horizontal="left" vertical="top" wrapText="1"/>
    </xf>
    <xf numFmtId="0" fontId="8" fillId="3" borderId="3" xfId="1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8" fillId="3" borderId="2" xfId="4" applyFont="1" applyFill="1" applyBorder="1" applyAlignment="1">
      <alignment horizontal="left" vertical="top" wrapText="1"/>
    </xf>
    <xf numFmtId="0" fontId="8" fillId="3" borderId="3" xfId="4" applyFont="1" applyFill="1" applyBorder="1" applyAlignment="1">
      <alignment horizontal="left" vertical="top" wrapText="1"/>
    </xf>
    <xf numFmtId="0" fontId="8" fillId="0" borderId="2" xfId="3" applyFont="1" applyFill="1" applyBorder="1" applyAlignment="1">
      <alignment horizontal="left" vertical="top" wrapText="1"/>
    </xf>
    <xf numFmtId="0" fontId="8" fillId="0" borderId="3" xfId="3" applyFont="1" applyFill="1" applyBorder="1" applyAlignment="1">
      <alignment horizontal="left" vertical="top" wrapText="1"/>
    </xf>
    <xf numFmtId="0" fontId="8" fillId="3" borderId="2" xfId="1" applyFont="1" applyFill="1" applyBorder="1" applyAlignment="1">
      <alignment vertical="top" wrapText="1"/>
    </xf>
    <xf numFmtId="0" fontId="8" fillId="3" borderId="3" xfId="1" applyFont="1" applyFill="1" applyBorder="1" applyAlignment="1">
      <alignment vertical="top" wrapText="1"/>
    </xf>
    <xf numFmtId="0" fontId="8" fillId="0" borderId="2" xfId="4" applyFont="1" applyFill="1" applyBorder="1" applyAlignment="1">
      <alignment vertical="top" wrapText="1"/>
    </xf>
    <xf numFmtId="0" fontId="8" fillId="0" borderId="3" xfId="4" applyFont="1" applyFill="1" applyBorder="1" applyAlignment="1">
      <alignment vertical="top" wrapText="1"/>
    </xf>
    <xf numFmtId="0" fontId="8" fillId="0" borderId="2" xfId="4" applyFont="1" applyFill="1" applyBorder="1" applyAlignment="1">
      <alignment horizontal="left" vertical="top" wrapText="1"/>
    </xf>
    <xf numFmtId="0" fontId="8" fillId="0" borderId="3" xfId="4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3" borderId="2" xfId="2" applyFont="1" applyFill="1" applyBorder="1" applyAlignment="1">
      <alignment vertical="top" wrapText="1"/>
    </xf>
    <xf numFmtId="0" fontId="8" fillId="3" borderId="3" xfId="2" applyFont="1" applyFill="1" applyBorder="1" applyAlignment="1">
      <alignment vertical="top" wrapText="1"/>
    </xf>
  </cellXfs>
  <cellStyles count="5">
    <cellStyle name="Обычный" xfId="0" builtinId="0"/>
    <cellStyle name="Обычный 2 2" xfId="2"/>
    <cellStyle name="Обычный 2 2 2" xfId="3"/>
    <cellStyle name="Обычный 2 3" xfId="1"/>
    <cellStyle name="Обычный 2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1"/>
  <sheetViews>
    <sheetView tabSelected="1" topLeftCell="B7" zoomScale="85" zoomScaleNormal="85" workbookViewId="0">
      <selection activeCell="O208" sqref="O208"/>
    </sheetView>
  </sheetViews>
  <sheetFormatPr defaultRowHeight="15" x14ac:dyDescent="0.25"/>
  <cols>
    <col min="1" max="1" width="9.5703125" style="1" hidden="1" customWidth="1"/>
    <col min="2" max="2" width="14.7109375" style="1" customWidth="1"/>
    <col min="3" max="3" width="26.42578125" style="2" customWidth="1"/>
    <col min="4" max="4" width="17.42578125" style="2" customWidth="1"/>
    <col min="5" max="5" width="13" style="3" customWidth="1"/>
    <col min="6" max="6" width="14.140625" style="3" customWidth="1"/>
    <col min="7" max="8" width="9.28515625" style="3" customWidth="1"/>
    <col min="9" max="9" width="10.5703125" style="2" customWidth="1"/>
    <col min="10" max="10" width="11.85546875" style="2" customWidth="1"/>
    <col min="11" max="18" width="8.85546875" style="2" customWidth="1"/>
    <col min="19" max="24" width="9.140625" style="2" customWidth="1"/>
    <col min="25" max="25" width="0.140625" style="2" customWidth="1"/>
    <col min="26" max="16384" width="9.140625" style="2"/>
  </cols>
  <sheetData>
    <row r="1" spans="1:10" hidden="1" x14ac:dyDescent="0.25">
      <c r="A1" s="85" t="s">
        <v>0</v>
      </c>
      <c r="B1" s="85"/>
      <c r="C1" s="86"/>
      <c r="D1" s="1"/>
      <c r="E1" s="85" t="s">
        <v>0</v>
      </c>
      <c r="F1" s="86"/>
      <c r="G1" s="70"/>
      <c r="H1" s="70"/>
    </row>
    <row r="2" spans="1:10" hidden="1" x14ac:dyDescent="0.25">
      <c r="A2" s="87"/>
      <c r="B2" s="87"/>
      <c r="C2" s="88"/>
      <c r="D2" s="3"/>
      <c r="E2" s="89"/>
      <c r="F2" s="90"/>
      <c r="G2" s="65"/>
      <c r="H2" s="65"/>
    </row>
    <row r="3" spans="1:10" hidden="1" x14ac:dyDescent="0.25">
      <c r="A3" s="87" t="s">
        <v>1</v>
      </c>
      <c r="B3" s="87"/>
      <c r="C3" s="88"/>
      <c r="D3" s="3"/>
      <c r="E3" s="87" t="s">
        <v>2</v>
      </c>
      <c r="F3" s="88"/>
      <c r="G3" s="64"/>
      <c r="H3" s="64"/>
    </row>
    <row r="4" spans="1:10" hidden="1" x14ac:dyDescent="0.25">
      <c r="A4" s="87"/>
      <c r="B4" s="87"/>
      <c r="C4" s="88"/>
      <c r="D4" s="3"/>
      <c r="E4" s="89"/>
      <c r="F4" s="90"/>
      <c r="G4" s="65"/>
      <c r="H4" s="65"/>
    </row>
    <row r="5" spans="1:10" hidden="1" x14ac:dyDescent="0.25">
      <c r="A5" s="87" t="s">
        <v>3</v>
      </c>
      <c r="B5" s="87"/>
      <c r="C5" s="88"/>
      <c r="D5" s="3"/>
      <c r="E5" s="87" t="s">
        <v>4</v>
      </c>
      <c r="F5" s="88"/>
      <c r="G5" s="64"/>
      <c r="H5" s="64"/>
    </row>
    <row r="6" spans="1:10" hidden="1" x14ac:dyDescent="0.25">
      <c r="A6" s="87"/>
      <c r="B6" s="87"/>
      <c r="C6" s="88"/>
      <c r="D6" s="3"/>
      <c r="E6" s="89"/>
      <c r="F6" s="90"/>
      <c r="G6" s="65"/>
      <c r="H6" s="65"/>
    </row>
    <row r="7" spans="1:10" x14ac:dyDescent="0.25">
      <c r="A7" s="85" t="s">
        <v>0</v>
      </c>
      <c r="B7" s="85"/>
      <c r="C7" s="86"/>
      <c r="D7" s="1"/>
      <c r="E7" s="85" t="s">
        <v>99</v>
      </c>
      <c r="F7" s="86"/>
      <c r="G7" s="70"/>
      <c r="H7" s="70"/>
    </row>
    <row r="8" spans="1:10" x14ac:dyDescent="0.25">
      <c r="A8" s="87"/>
      <c r="B8" s="87"/>
      <c r="C8" s="88"/>
      <c r="D8" s="3"/>
      <c r="E8" s="89"/>
      <c r="F8" s="90"/>
      <c r="G8" s="65"/>
      <c r="H8" s="65"/>
    </row>
    <row r="9" spans="1:10" x14ac:dyDescent="0.25">
      <c r="A9" s="87" t="s">
        <v>1</v>
      </c>
      <c r="B9" s="87"/>
      <c r="C9" s="88"/>
      <c r="D9" s="91" t="s">
        <v>76</v>
      </c>
      <c r="E9" s="92"/>
      <c r="F9" s="92"/>
      <c r="G9" s="69"/>
      <c r="H9" s="69"/>
    </row>
    <row r="10" spans="1:10" ht="15" customHeight="1" x14ac:dyDescent="0.25">
      <c r="A10" s="87"/>
      <c r="B10" s="87"/>
      <c r="C10" s="88"/>
      <c r="D10" s="3"/>
      <c r="E10" s="89"/>
      <c r="F10" s="90"/>
      <c r="G10" s="65"/>
      <c r="H10" s="65"/>
    </row>
    <row r="11" spans="1:10" ht="15" customHeight="1" x14ac:dyDescent="0.25">
      <c r="A11" s="87" t="s">
        <v>3</v>
      </c>
      <c r="B11" s="87"/>
      <c r="C11" s="88"/>
      <c r="D11" s="3"/>
      <c r="E11" s="87" t="s">
        <v>77</v>
      </c>
      <c r="F11" s="88"/>
      <c r="G11" s="64"/>
      <c r="H11" s="64"/>
    </row>
    <row r="12" spans="1:10" ht="11.25" customHeight="1" x14ac:dyDescent="0.25">
      <c r="E12" s="3" t="s">
        <v>5</v>
      </c>
    </row>
    <row r="13" spans="1:10" ht="15.75" x14ac:dyDescent="0.25">
      <c r="A13" s="93" t="s">
        <v>183</v>
      </c>
      <c r="B13" s="93"/>
      <c r="C13" s="94"/>
      <c r="D13" s="94"/>
      <c r="E13" s="94"/>
      <c r="F13" s="94"/>
      <c r="G13" s="67"/>
      <c r="H13" s="67"/>
    </row>
    <row r="14" spans="1:10" ht="15.75" x14ac:dyDescent="0.25">
      <c r="A14" s="85" t="s">
        <v>171</v>
      </c>
      <c r="B14" s="85"/>
      <c r="C14" s="103"/>
      <c r="D14" s="103"/>
      <c r="E14" s="103"/>
      <c r="F14" s="103"/>
      <c r="G14" s="68"/>
      <c r="H14" s="68"/>
      <c r="I14" s="66"/>
    </row>
    <row r="15" spans="1:10" ht="10.5" customHeight="1" x14ac:dyDescent="0.25">
      <c r="A15" s="93"/>
      <c r="B15" s="93"/>
      <c r="C15" s="94"/>
      <c r="D15" s="94"/>
      <c r="E15" s="94"/>
      <c r="F15" s="94"/>
      <c r="G15" s="67"/>
      <c r="H15" s="67"/>
    </row>
    <row r="16" spans="1:10" ht="31.5" customHeight="1" x14ac:dyDescent="0.25">
      <c r="A16" s="66"/>
      <c r="B16" s="4" t="s">
        <v>6</v>
      </c>
      <c r="C16" s="95"/>
      <c r="D16" s="96"/>
      <c r="E16" s="5" t="s">
        <v>7</v>
      </c>
      <c r="F16" s="5" t="s">
        <v>8</v>
      </c>
      <c r="G16" s="6" t="s">
        <v>9</v>
      </c>
      <c r="H16" s="6" t="s">
        <v>10</v>
      </c>
      <c r="I16" s="7" t="s">
        <v>11</v>
      </c>
      <c r="J16" s="8" t="s">
        <v>12</v>
      </c>
    </row>
    <row r="17" spans="1:10" ht="15.75" hidden="1" x14ac:dyDescent="0.25">
      <c r="A17" s="66"/>
      <c r="B17" s="9"/>
      <c r="C17" s="97">
        <v>1</v>
      </c>
      <c r="D17" s="98"/>
      <c r="E17" s="10"/>
      <c r="F17" s="10"/>
      <c r="G17" s="10"/>
      <c r="H17" s="10"/>
      <c r="I17" s="11"/>
      <c r="J17" s="11"/>
    </row>
    <row r="18" spans="1:10" ht="15.75" hidden="1" x14ac:dyDescent="0.25">
      <c r="A18" s="66"/>
      <c r="B18" s="9"/>
      <c r="C18" s="99" t="s">
        <v>13</v>
      </c>
      <c r="D18" s="100"/>
      <c r="E18" s="10"/>
      <c r="F18" s="10"/>
      <c r="G18" s="10"/>
      <c r="H18" s="10"/>
      <c r="I18" s="11"/>
      <c r="J18" s="11"/>
    </row>
    <row r="19" spans="1:10" ht="15.75" hidden="1" x14ac:dyDescent="0.25">
      <c r="A19" s="66"/>
      <c r="B19" s="9"/>
      <c r="C19" s="101" t="s">
        <v>14</v>
      </c>
      <c r="D19" s="102"/>
      <c r="E19" s="10">
        <v>62</v>
      </c>
      <c r="F19" s="10">
        <v>11.81</v>
      </c>
      <c r="G19" s="10"/>
      <c r="H19" s="10"/>
      <c r="I19" s="11"/>
      <c r="J19" s="11"/>
    </row>
    <row r="20" spans="1:10" ht="15.75" hidden="1" x14ac:dyDescent="0.25">
      <c r="A20" s="66"/>
      <c r="B20" s="9"/>
      <c r="C20" s="101" t="s">
        <v>15</v>
      </c>
      <c r="D20" s="102"/>
      <c r="E20" s="10" t="s">
        <v>16</v>
      </c>
      <c r="F20" s="10">
        <v>7.01</v>
      </c>
      <c r="G20" s="10"/>
      <c r="H20" s="10"/>
      <c r="I20" s="11"/>
      <c r="J20" s="11"/>
    </row>
    <row r="21" spans="1:10" ht="15.75" hidden="1" x14ac:dyDescent="0.25">
      <c r="A21" s="66"/>
      <c r="B21" s="9"/>
      <c r="C21" s="101" t="s">
        <v>17</v>
      </c>
      <c r="D21" s="102"/>
      <c r="E21" s="10">
        <v>200</v>
      </c>
      <c r="F21" s="10">
        <v>1.07</v>
      </c>
      <c r="G21" s="10"/>
      <c r="H21" s="10"/>
      <c r="I21" s="11"/>
      <c r="J21" s="11"/>
    </row>
    <row r="22" spans="1:10" ht="15.75" hidden="1" x14ac:dyDescent="0.25">
      <c r="A22" s="66"/>
      <c r="B22" s="9"/>
      <c r="C22" s="101" t="s">
        <v>18</v>
      </c>
      <c r="D22" s="102"/>
      <c r="E22" s="10">
        <v>35</v>
      </c>
      <c r="F22" s="10">
        <v>0.84</v>
      </c>
      <c r="G22" s="10"/>
      <c r="H22" s="10"/>
      <c r="I22" s="11"/>
      <c r="J22" s="11"/>
    </row>
    <row r="23" spans="1:10" ht="15.75" hidden="1" x14ac:dyDescent="0.25">
      <c r="A23" s="66"/>
      <c r="B23" s="9"/>
      <c r="C23" s="101" t="s">
        <v>19</v>
      </c>
      <c r="D23" s="102"/>
      <c r="E23" s="10">
        <v>173</v>
      </c>
      <c r="F23" s="10">
        <v>11.27</v>
      </c>
      <c r="G23" s="10"/>
      <c r="H23" s="10"/>
      <c r="I23" s="11"/>
      <c r="J23" s="11"/>
    </row>
    <row r="24" spans="1:10" ht="15.75" hidden="1" x14ac:dyDescent="0.25">
      <c r="A24" s="66"/>
      <c r="B24" s="9"/>
      <c r="C24" s="99" t="s">
        <v>20</v>
      </c>
      <c r="D24" s="100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75" hidden="1" x14ac:dyDescent="0.25">
      <c r="A25" s="66"/>
      <c r="B25" s="9"/>
      <c r="C25" s="99"/>
      <c r="D25" s="100"/>
      <c r="E25" s="12"/>
      <c r="F25" s="12"/>
      <c r="G25" s="12"/>
      <c r="H25" s="12"/>
      <c r="I25" s="11"/>
      <c r="J25" s="11"/>
    </row>
    <row r="26" spans="1:10" ht="15.75" hidden="1" x14ac:dyDescent="0.25">
      <c r="A26" s="66"/>
      <c r="B26" s="9"/>
      <c r="C26" s="97">
        <v>2</v>
      </c>
      <c r="D26" s="98"/>
      <c r="E26" s="10"/>
      <c r="F26" s="10"/>
      <c r="G26" s="10"/>
      <c r="H26" s="10"/>
      <c r="I26" s="11"/>
      <c r="J26" s="11"/>
    </row>
    <row r="27" spans="1:10" ht="15.75" hidden="1" x14ac:dyDescent="0.25">
      <c r="A27" s="66"/>
      <c r="B27" s="9"/>
      <c r="C27" s="99" t="s">
        <v>13</v>
      </c>
      <c r="D27" s="100"/>
      <c r="E27" s="10"/>
      <c r="F27" s="10"/>
      <c r="G27" s="10"/>
      <c r="H27" s="10"/>
      <c r="I27" s="11"/>
      <c r="J27" s="11"/>
    </row>
    <row r="28" spans="1:10" ht="15.75" hidden="1" x14ac:dyDescent="0.25">
      <c r="A28" s="66"/>
      <c r="B28" s="9"/>
      <c r="C28" s="101" t="s">
        <v>21</v>
      </c>
      <c r="D28" s="102"/>
      <c r="E28" s="10" t="s">
        <v>22</v>
      </c>
      <c r="F28" s="10">
        <v>11.59</v>
      </c>
      <c r="G28" s="10"/>
      <c r="H28" s="10"/>
      <c r="I28" s="11"/>
      <c r="J28" s="11"/>
    </row>
    <row r="29" spans="1:10" ht="15.75" hidden="1" x14ac:dyDescent="0.25">
      <c r="A29" s="66"/>
      <c r="B29" s="9"/>
      <c r="C29" s="101" t="s">
        <v>23</v>
      </c>
      <c r="D29" s="102"/>
      <c r="E29" s="10" t="s">
        <v>24</v>
      </c>
      <c r="F29" s="10">
        <v>7.4</v>
      </c>
      <c r="G29" s="10"/>
      <c r="H29" s="10"/>
      <c r="I29" s="11"/>
      <c r="J29" s="11"/>
    </row>
    <row r="30" spans="1:10" ht="15.75" hidden="1" x14ac:dyDescent="0.25">
      <c r="A30" s="66"/>
      <c r="B30" s="9"/>
      <c r="C30" s="101" t="s">
        <v>25</v>
      </c>
      <c r="D30" s="102"/>
      <c r="E30" s="10">
        <v>102</v>
      </c>
      <c r="F30" s="10">
        <v>9.23</v>
      </c>
      <c r="G30" s="10"/>
      <c r="H30" s="10"/>
      <c r="I30" s="11"/>
      <c r="J30" s="11"/>
    </row>
    <row r="31" spans="1:10" ht="15.75" hidden="1" x14ac:dyDescent="0.25">
      <c r="A31" s="66"/>
      <c r="B31" s="9"/>
      <c r="C31" s="101" t="s">
        <v>26</v>
      </c>
      <c r="D31" s="102"/>
      <c r="E31" s="10">
        <v>200</v>
      </c>
      <c r="F31" s="10">
        <v>3.78</v>
      </c>
      <c r="G31" s="10"/>
      <c r="H31" s="10"/>
      <c r="I31" s="11"/>
      <c r="J31" s="11"/>
    </row>
    <row r="32" spans="1:10" ht="15.75" hidden="1" x14ac:dyDescent="0.25">
      <c r="A32" s="66"/>
      <c r="B32" s="9"/>
      <c r="C32" s="99" t="s">
        <v>20</v>
      </c>
      <c r="D32" s="100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75" hidden="1" x14ac:dyDescent="0.25">
      <c r="A33" s="66"/>
      <c r="B33" s="9"/>
      <c r="C33" s="99"/>
      <c r="D33" s="100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97">
        <v>3</v>
      </c>
      <c r="D34" s="98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99" t="s">
        <v>13</v>
      </c>
      <c r="D35" s="100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101" t="s">
        <v>27</v>
      </c>
      <c r="D36" s="102"/>
      <c r="E36" s="10" t="s">
        <v>28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101" t="s">
        <v>29</v>
      </c>
      <c r="D37" s="102"/>
      <c r="E37" s="10" t="s">
        <v>16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30</v>
      </c>
      <c r="B38" s="10"/>
      <c r="C38" s="101" t="s">
        <v>18</v>
      </c>
      <c r="D38" s="102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101" t="s">
        <v>17</v>
      </c>
      <c r="D39" s="102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101" t="s">
        <v>31</v>
      </c>
      <c r="D40" s="102"/>
      <c r="E40" s="10" t="s">
        <v>32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99" t="s">
        <v>20</v>
      </c>
      <c r="D41" s="100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99"/>
      <c r="D42" s="100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97">
        <v>4</v>
      </c>
      <c r="D43" s="98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99" t="s">
        <v>13</v>
      </c>
      <c r="D44" s="100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101" t="s">
        <v>33</v>
      </c>
      <c r="D45" s="102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101" t="s">
        <v>15</v>
      </c>
      <c r="D46" s="102"/>
      <c r="E46" s="10" t="s">
        <v>16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101" t="s">
        <v>34</v>
      </c>
      <c r="D47" s="102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101" t="s">
        <v>35</v>
      </c>
      <c r="D48" s="102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101" t="s">
        <v>17</v>
      </c>
      <c r="D49" s="102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62" t="s">
        <v>31</v>
      </c>
      <c r="D50" s="63"/>
      <c r="E50" s="10" t="s">
        <v>32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99" t="s">
        <v>20</v>
      </c>
      <c r="D51" s="100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59"/>
      <c r="D52" s="60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97">
        <v>5</v>
      </c>
      <c r="D53" s="98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99" t="s">
        <v>13</v>
      </c>
      <c r="D54" s="100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101" t="s">
        <v>36</v>
      </c>
      <c r="D55" s="102"/>
      <c r="E55" s="10" t="s">
        <v>37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101" t="s">
        <v>18</v>
      </c>
      <c r="D56" s="102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30</v>
      </c>
      <c r="B57" s="10"/>
      <c r="C57" s="101" t="s">
        <v>17</v>
      </c>
      <c r="D57" s="102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99" t="s">
        <v>20</v>
      </c>
      <c r="D58" s="100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99"/>
      <c r="D59" s="100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97">
        <v>6</v>
      </c>
      <c r="D60" s="98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99" t="s">
        <v>13</v>
      </c>
      <c r="D61" s="100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101" t="s">
        <v>38</v>
      </c>
      <c r="D62" s="102"/>
      <c r="E62" s="10" t="s">
        <v>39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101" t="s">
        <v>18</v>
      </c>
      <c r="D63" s="102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30</v>
      </c>
      <c r="B64" s="10"/>
      <c r="C64" s="101" t="s">
        <v>17</v>
      </c>
      <c r="D64" s="102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30</v>
      </c>
      <c r="B65" s="10"/>
      <c r="C65" s="101" t="s">
        <v>40</v>
      </c>
      <c r="D65" s="102"/>
      <c r="E65" s="10" t="s">
        <v>41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99" t="s">
        <v>20</v>
      </c>
      <c r="D66" s="100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59"/>
      <c r="D67" s="60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97">
        <v>7</v>
      </c>
      <c r="D68" s="98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99" t="s">
        <v>13</v>
      </c>
      <c r="D69" s="100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101" t="s">
        <v>42</v>
      </c>
      <c r="D70" s="102"/>
      <c r="E70" s="10" t="s">
        <v>43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30</v>
      </c>
      <c r="B71" s="10"/>
      <c r="C71" s="101" t="s">
        <v>44</v>
      </c>
      <c r="D71" s="102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101" t="s">
        <v>18</v>
      </c>
      <c r="D72" s="102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101" t="s">
        <v>17</v>
      </c>
      <c r="D73" s="102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101" t="s">
        <v>45</v>
      </c>
      <c r="D74" s="102"/>
      <c r="E74" s="10" t="s">
        <v>32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99" t="s">
        <v>20</v>
      </c>
      <c r="D75" s="100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59"/>
      <c r="D76" s="60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99" t="s">
        <v>46</v>
      </c>
      <c r="D77" s="100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99" t="s">
        <v>13</v>
      </c>
      <c r="D78" s="100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101" t="s">
        <v>38</v>
      </c>
      <c r="D79" s="102"/>
      <c r="E79" s="10" t="s">
        <v>39</v>
      </c>
      <c r="F79" s="10"/>
      <c r="G79" s="10"/>
      <c r="H79" s="10"/>
      <c r="I79" s="11"/>
      <c r="J79" s="11"/>
    </row>
    <row r="80" spans="1:10" hidden="1" x14ac:dyDescent="0.25">
      <c r="A80" s="15" t="s">
        <v>30</v>
      </c>
      <c r="B80" s="10"/>
      <c r="C80" s="101" t="s">
        <v>18</v>
      </c>
      <c r="D80" s="102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101" t="s">
        <v>26</v>
      </c>
      <c r="D81" s="102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99" t="s">
        <v>20</v>
      </c>
      <c r="D82" s="100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99"/>
      <c r="D83" s="100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97" t="s">
        <v>47</v>
      </c>
      <c r="D84" s="98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99" t="s">
        <v>13</v>
      </c>
      <c r="D85" s="100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101" t="s">
        <v>42</v>
      </c>
      <c r="D86" s="102"/>
      <c r="E86" s="10" t="s">
        <v>43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101" t="s">
        <v>44</v>
      </c>
      <c r="D87" s="102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30</v>
      </c>
      <c r="B88" s="10"/>
      <c r="C88" s="101" t="s">
        <v>18</v>
      </c>
      <c r="D88" s="102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101" t="s">
        <v>48</v>
      </c>
      <c r="D89" s="102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99" t="s">
        <v>20</v>
      </c>
      <c r="D90" s="100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99"/>
      <c r="D91" s="100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97" t="s">
        <v>49</v>
      </c>
      <c r="D92" s="98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99" t="s">
        <v>13</v>
      </c>
      <c r="D93" s="100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101" t="s">
        <v>50</v>
      </c>
      <c r="D94" s="102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101" t="s">
        <v>51</v>
      </c>
      <c r="D95" s="102"/>
      <c r="E95" s="10" t="s">
        <v>16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101" t="s">
        <v>52</v>
      </c>
      <c r="D96" s="102"/>
      <c r="E96" s="10" t="s">
        <v>53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101" t="s">
        <v>17</v>
      </c>
      <c r="D97" s="102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99" t="s">
        <v>20</v>
      </c>
      <c r="D98" s="100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99"/>
      <c r="D99" s="100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97" t="s">
        <v>54</v>
      </c>
      <c r="D100" s="98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99" t="s">
        <v>13</v>
      </c>
      <c r="D101" s="100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101" t="s">
        <v>55</v>
      </c>
      <c r="D102" s="102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101" t="s">
        <v>15</v>
      </c>
      <c r="D103" s="102"/>
      <c r="E103" s="10" t="s">
        <v>16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30</v>
      </c>
      <c r="B104" s="10"/>
      <c r="C104" s="101" t="s">
        <v>18</v>
      </c>
      <c r="D104" s="102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101" t="s">
        <v>26</v>
      </c>
      <c r="D105" s="102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101" t="s">
        <v>56</v>
      </c>
      <c r="D106" s="102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99" t="s">
        <v>20</v>
      </c>
      <c r="D107" s="100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99"/>
      <c r="D108" s="100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99" t="s">
        <v>57</v>
      </c>
      <c r="D109" s="100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99" t="s">
        <v>13</v>
      </c>
      <c r="D110" s="100"/>
      <c r="E110" s="10"/>
      <c r="F110" s="10"/>
      <c r="G110" s="10"/>
      <c r="H110" s="10"/>
      <c r="I110" s="11"/>
      <c r="J110" s="11"/>
    </row>
    <row r="111" spans="1:10" ht="25.5" hidden="1" x14ac:dyDescent="0.25">
      <c r="A111" s="15" t="s">
        <v>58</v>
      </c>
      <c r="B111" s="10"/>
      <c r="C111" s="101" t="s">
        <v>59</v>
      </c>
      <c r="D111" s="102"/>
      <c r="E111" s="10" t="s">
        <v>16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101" t="s">
        <v>60</v>
      </c>
      <c r="D112" s="102"/>
      <c r="E112" s="10" t="s">
        <v>61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101" t="s">
        <v>48</v>
      </c>
      <c r="D113" s="102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101" t="s">
        <v>62</v>
      </c>
      <c r="D114" s="102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99" t="s">
        <v>20</v>
      </c>
      <c r="D115" s="100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99"/>
      <c r="D116" s="100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99" t="s">
        <v>63</v>
      </c>
      <c r="D117" s="100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99" t="s">
        <v>13</v>
      </c>
      <c r="D118" s="100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64</v>
      </c>
      <c r="B119" s="10"/>
      <c r="C119" s="101" t="s">
        <v>65</v>
      </c>
      <c r="D119" s="102"/>
      <c r="E119" s="10" t="s">
        <v>66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101" t="s">
        <v>67</v>
      </c>
      <c r="D120" s="102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30</v>
      </c>
      <c r="B121" s="10"/>
      <c r="C121" s="101" t="s">
        <v>18</v>
      </c>
      <c r="D121" s="102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101" t="s">
        <v>17</v>
      </c>
      <c r="D122" s="102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99" t="s">
        <v>20</v>
      </c>
      <c r="D123" s="100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99"/>
      <c r="D124" s="100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99" t="s">
        <v>68</v>
      </c>
      <c r="D125" s="100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99" t="s">
        <v>13</v>
      </c>
      <c r="D126" s="100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101" t="s">
        <v>69</v>
      </c>
      <c r="D127" s="102"/>
      <c r="E127" s="10" t="s">
        <v>70</v>
      </c>
      <c r="F127" s="10"/>
      <c r="G127" s="10"/>
      <c r="H127" s="10"/>
      <c r="I127" s="11"/>
      <c r="J127" s="11"/>
    </row>
    <row r="128" spans="1:10" hidden="1" x14ac:dyDescent="0.25">
      <c r="A128" s="15" t="s">
        <v>30</v>
      </c>
      <c r="B128" s="10"/>
      <c r="C128" s="101" t="s">
        <v>34</v>
      </c>
      <c r="D128" s="102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101" t="s">
        <v>26</v>
      </c>
      <c r="D129" s="102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99" t="s">
        <v>20</v>
      </c>
      <c r="D130" s="100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104" t="s">
        <v>172</v>
      </c>
      <c r="D131" s="105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99" t="s">
        <v>13</v>
      </c>
      <c r="D132" s="100"/>
      <c r="E132" s="10"/>
      <c r="F132" s="10"/>
      <c r="G132" s="10"/>
      <c r="H132" s="10"/>
      <c r="I132" s="11"/>
      <c r="J132" s="11"/>
    </row>
    <row r="133" spans="1:26" ht="16.5" customHeight="1" x14ac:dyDescent="0.25">
      <c r="A133" s="17"/>
      <c r="B133" s="43" t="s">
        <v>100</v>
      </c>
      <c r="C133" s="112" t="s">
        <v>104</v>
      </c>
      <c r="D133" s="113"/>
      <c r="E133" s="42">
        <v>200</v>
      </c>
      <c r="F133" s="18"/>
      <c r="G133" s="18">
        <v>8.1300000000000008</v>
      </c>
      <c r="H133" s="56">
        <v>12.48</v>
      </c>
      <c r="I133" s="18">
        <v>33.549999999999997</v>
      </c>
      <c r="J133" s="18">
        <v>285.83999999999997</v>
      </c>
      <c r="K133" s="37"/>
    </row>
    <row r="134" spans="1:26" ht="16.5" customHeight="1" x14ac:dyDescent="0.25">
      <c r="A134" s="17"/>
      <c r="B134" s="47" t="s">
        <v>134</v>
      </c>
      <c r="C134" s="110" t="s">
        <v>135</v>
      </c>
      <c r="D134" s="111"/>
      <c r="E134" s="48">
        <v>50</v>
      </c>
      <c r="F134" s="49"/>
      <c r="G134" s="50">
        <v>3.88</v>
      </c>
      <c r="H134" s="57">
        <v>4.3600000000000003</v>
      </c>
      <c r="I134" s="50">
        <v>23.55</v>
      </c>
      <c r="J134" s="50">
        <v>131</v>
      </c>
      <c r="K134" s="37"/>
    </row>
    <row r="135" spans="1:26" ht="15" customHeight="1" x14ac:dyDescent="0.25">
      <c r="A135" s="17"/>
      <c r="B135" s="43" t="s">
        <v>82</v>
      </c>
      <c r="C135" s="114" t="s">
        <v>101</v>
      </c>
      <c r="D135" s="115"/>
      <c r="E135" s="43">
        <v>100</v>
      </c>
      <c r="F135" s="13"/>
      <c r="G135" s="18">
        <v>0.4</v>
      </c>
      <c r="H135" s="18">
        <v>0.4</v>
      </c>
      <c r="I135" s="18">
        <v>9.8000000000000007</v>
      </c>
      <c r="J135" s="18">
        <v>44.4</v>
      </c>
      <c r="K135" s="37"/>
    </row>
    <row r="136" spans="1:26" ht="15" customHeight="1" x14ac:dyDescent="0.25">
      <c r="A136" s="17"/>
      <c r="B136" s="53" t="s">
        <v>123</v>
      </c>
      <c r="C136" s="116" t="s">
        <v>122</v>
      </c>
      <c r="D136" s="117"/>
      <c r="E136" s="53">
        <v>200</v>
      </c>
      <c r="F136" s="50"/>
      <c r="G136" s="50">
        <v>1.55</v>
      </c>
      <c r="H136" s="50">
        <v>1.1399999999999999</v>
      </c>
      <c r="I136" s="50">
        <v>8.6</v>
      </c>
      <c r="J136" s="50">
        <v>50.9</v>
      </c>
      <c r="K136" s="37"/>
    </row>
    <row r="137" spans="1:26" x14ac:dyDescent="0.25">
      <c r="A137" s="17"/>
      <c r="B137" s="43" t="s">
        <v>82</v>
      </c>
      <c r="C137" s="112" t="s">
        <v>83</v>
      </c>
      <c r="D137" s="113"/>
      <c r="E137" s="42">
        <v>45</v>
      </c>
      <c r="F137" s="18"/>
      <c r="G137" s="18">
        <v>3.42</v>
      </c>
      <c r="H137" s="18">
        <v>0.36</v>
      </c>
      <c r="I137" s="18">
        <v>22.14</v>
      </c>
      <c r="J137" s="18">
        <v>105.5</v>
      </c>
      <c r="K137" s="37"/>
    </row>
    <row r="138" spans="1:26" x14ac:dyDescent="0.25">
      <c r="A138" s="17"/>
      <c r="B138" s="10"/>
      <c r="C138" s="99" t="s">
        <v>71</v>
      </c>
      <c r="D138" s="100"/>
      <c r="E138" s="12">
        <f>SUM(E133:E137)</f>
        <v>595</v>
      </c>
      <c r="F138" s="19">
        <v>60</v>
      </c>
      <c r="G138" s="13">
        <f>SUM(G133:G137)</f>
        <v>17.380000000000003</v>
      </c>
      <c r="H138" s="13">
        <f>SUM(H133:H137)</f>
        <v>18.739999999999998</v>
      </c>
      <c r="I138" s="13">
        <f>SUM(I133:I137)</f>
        <v>97.639999999999986</v>
      </c>
      <c r="J138" s="13">
        <f>SUM(J132:J137)</f>
        <v>617.64</v>
      </c>
      <c r="K138" s="20"/>
      <c r="Z138" s="21"/>
    </row>
    <row r="139" spans="1:26" x14ac:dyDescent="0.25">
      <c r="A139" s="17"/>
      <c r="B139" s="10"/>
      <c r="C139" s="99" t="s">
        <v>72</v>
      </c>
      <c r="D139" s="100"/>
      <c r="E139" s="12"/>
      <c r="F139" s="13"/>
      <c r="G139" s="13"/>
      <c r="H139" s="13"/>
      <c r="I139" s="11"/>
      <c r="J139" s="11"/>
    </row>
    <row r="140" spans="1:26" ht="18" customHeight="1" x14ac:dyDescent="0.25">
      <c r="A140" s="17"/>
      <c r="B140" s="43" t="s">
        <v>169</v>
      </c>
      <c r="C140" s="106" t="s">
        <v>170</v>
      </c>
      <c r="D140" s="107"/>
      <c r="E140" s="24">
        <v>100</v>
      </c>
      <c r="F140" s="23"/>
      <c r="G140" s="18">
        <v>0.8</v>
      </c>
      <c r="H140" s="18">
        <v>0.1</v>
      </c>
      <c r="I140" s="18">
        <v>2.5</v>
      </c>
      <c r="J140" s="18">
        <v>14.1</v>
      </c>
      <c r="K140" s="37"/>
    </row>
    <row r="141" spans="1:26" ht="21" customHeight="1" x14ac:dyDescent="0.25">
      <c r="A141" s="17"/>
      <c r="B141" s="22" t="s">
        <v>108</v>
      </c>
      <c r="C141" s="108" t="s">
        <v>153</v>
      </c>
      <c r="D141" s="109"/>
      <c r="E141" s="23">
        <v>250</v>
      </c>
      <c r="F141" s="13"/>
      <c r="G141" s="18">
        <v>9.9</v>
      </c>
      <c r="H141" s="18">
        <v>8.41</v>
      </c>
      <c r="I141" s="18">
        <v>32</v>
      </c>
      <c r="J141" s="18">
        <v>249.57</v>
      </c>
      <c r="K141" s="37"/>
    </row>
    <row r="142" spans="1:26" ht="15" customHeight="1" x14ac:dyDescent="0.25">
      <c r="A142" s="17"/>
      <c r="B142" s="22" t="s">
        <v>107</v>
      </c>
      <c r="C142" s="110" t="s">
        <v>90</v>
      </c>
      <c r="D142" s="111"/>
      <c r="E142" s="24">
        <v>220</v>
      </c>
      <c r="F142" s="13"/>
      <c r="G142" s="18">
        <v>14.314</v>
      </c>
      <c r="H142" s="18">
        <v>17.353000000000002</v>
      </c>
      <c r="I142" s="56">
        <v>41.203000000000003</v>
      </c>
      <c r="J142" s="18">
        <v>385.90499999999997</v>
      </c>
      <c r="K142" s="37"/>
    </row>
    <row r="143" spans="1:26" ht="15" customHeight="1" x14ac:dyDescent="0.25">
      <c r="A143" s="17"/>
      <c r="B143" s="10" t="s">
        <v>93</v>
      </c>
      <c r="C143" s="108" t="s">
        <v>94</v>
      </c>
      <c r="D143" s="109"/>
      <c r="E143" s="23">
        <v>200</v>
      </c>
      <c r="F143" s="13"/>
      <c r="G143" s="29">
        <v>0.47</v>
      </c>
      <c r="H143" s="29">
        <v>0</v>
      </c>
      <c r="I143" s="29">
        <v>19.78</v>
      </c>
      <c r="J143" s="29">
        <v>81</v>
      </c>
      <c r="K143" s="37"/>
    </row>
    <row r="144" spans="1:26" x14ac:dyDescent="0.25">
      <c r="A144" s="17"/>
      <c r="B144" s="43" t="s">
        <v>82</v>
      </c>
      <c r="C144" s="112" t="s">
        <v>83</v>
      </c>
      <c r="D144" s="113"/>
      <c r="E144" s="42">
        <v>50</v>
      </c>
      <c r="F144" s="18"/>
      <c r="G144" s="18">
        <v>3.8</v>
      </c>
      <c r="H144" s="18">
        <v>0.4</v>
      </c>
      <c r="I144" s="18">
        <v>24.6</v>
      </c>
      <c r="J144" s="18">
        <v>117.2</v>
      </c>
      <c r="K144" s="37"/>
    </row>
    <row r="145" spans="1:11" x14ac:dyDescent="0.25">
      <c r="A145" s="17"/>
      <c r="B145" s="10"/>
      <c r="C145" s="99" t="s">
        <v>73</v>
      </c>
      <c r="D145" s="100"/>
      <c r="E145" s="40">
        <f>SUM(E140:E144)</f>
        <v>820</v>
      </c>
      <c r="F145" s="19">
        <v>60</v>
      </c>
      <c r="G145" s="13">
        <f>SUM(G140:G144)</f>
        <v>29.284000000000002</v>
      </c>
      <c r="H145" s="13">
        <f>SUM(H140:H144)</f>
        <v>26.262999999999998</v>
      </c>
      <c r="I145" s="13">
        <f>SUM(I140:I144)</f>
        <v>120.083</v>
      </c>
      <c r="J145" s="13">
        <f>SUM(J140:J144)</f>
        <v>847.77500000000009</v>
      </c>
      <c r="K145" s="20"/>
    </row>
    <row r="146" spans="1:11" ht="15.75" x14ac:dyDescent="0.25">
      <c r="A146" s="17"/>
      <c r="B146" s="10"/>
      <c r="C146" s="99" t="s">
        <v>74</v>
      </c>
      <c r="D146" s="100"/>
      <c r="E146" s="12"/>
      <c r="F146" s="13">
        <f>F138+F145</f>
        <v>120</v>
      </c>
      <c r="G146" s="13">
        <f>G138+G145</f>
        <v>46.664000000000001</v>
      </c>
      <c r="H146" s="13">
        <f>H138+H145</f>
        <v>45.003</v>
      </c>
      <c r="I146" s="13">
        <f>I138+I145</f>
        <v>217.72299999999998</v>
      </c>
      <c r="J146" s="13">
        <f>J138+J145</f>
        <v>1465.415</v>
      </c>
      <c r="K146" s="44"/>
    </row>
    <row r="147" spans="1:11" x14ac:dyDescent="0.25">
      <c r="A147" s="17"/>
      <c r="B147" s="10"/>
      <c r="C147" s="104" t="s">
        <v>173</v>
      </c>
      <c r="D147" s="105"/>
      <c r="E147" s="10"/>
      <c r="F147" s="10"/>
      <c r="G147" s="10"/>
      <c r="H147" s="10"/>
      <c r="I147" s="11"/>
      <c r="J147" s="11"/>
    </row>
    <row r="148" spans="1:11" x14ac:dyDescent="0.25">
      <c r="A148" s="17"/>
      <c r="B148" s="10"/>
      <c r="C148" s="99" t="s">
        <v>13</v>
      </c>
      <c r="D148" s="100"/>
      <c r="E148" s="10"/>
      <c r="F148" s="10"/>
      <c r="G148" s="10"/>
      <c r="H148" s="10"/>
      <c r="I148" s="11"/>
      <c r="J148" s="11"/>
    </row>
    <row r="149" spans="1:11" ht="15" customHeight="1" x14ac:dyDescent="0.25">
      <c r="A149" s="17"/>
      <c r="B149" s="49" t="s">
        <v>138</v>
      </c>
      <c r="C149" s="122" t="s">
        <v>14</v>
      </c>
      <c r="D149" s="123"/>
      <c r="E149" s="48">
        <v>50</v>
      </c>
      <c r="F149" s="54"/>
      <c r="G149" s="50">
        <v>5.17</v>
      </c>
      <c r="H149" s="50">
        <v>10.52</v>
      </c>
      <c r="I149" s="50">
        <v>0.18</v>
      </c>
      <c r="J149" s="50">
        <v>116.1</v>
      </c>
      <c r="K149" s="37"/>
    </row>
    <row r="150" spans="1:11" ht="15" customHeight="1" x14ac:dyDescent="0.25">
      <c r="A150" s="17"/>
      <c r="B150" s="10" t="s">
        <v>130</v>
      </c>
      <c r="C150" s="108" t="s">
        <v>91</v>
      </c>
      <c r="D150" s="109"/>
      <c r="E150" s="24">
        <v>180</v>
      </c>
      <c r="F150" s="18"/>
      <c r="G150" s="18">
        <v>9.57</v>
      </c>
      <c r="H150" s="18">
        <v>7.61</v>
      </c>
      <c r="I150" s="18">
        <v>43.12</v>
      </c>
      <c r="J150" s="18">
        <v>280.5</v>
      </c>
      <c r="K150" s="37"/>
    </row>
    <row r="151" spans="1:11" x14ac:dyDescent="0.25">
      <c r="A151" s="17"/>
      <c r="B151" s="47" t="s">
        <v>136</v>
      </c>
      <c r="C151" s="118" t="s">
        <v>137</v>
      </c>
      <c r="D151" s="119"/>
      <c r="E151" s="51">
        <v>50</v>
      </c>
      <c r="F151" s="52"/>
      <c r="G151" s="52">
        <v>0.85</v>
      </c>
      <c r="H151" s="52">
        <v>0.05</v>
      </c>
      <c r="I151" s="52">
        <v>1.75</v>
      </c>
      <c r="J151" s="52">
        <v>11.05</v>
      </c>
      <c r="K151" s="37"/>
    </row>
    <row r="152" spans="1:11" x14ac:dyDescent="0.25">
      <c r="A152" s="17"/>
      <c r="B152" s="41" t="s">
        <v>84</v>
      </c>
      <c r="C152" s="114" t="s">
        <v>17</v>
      </c>
      <c r="D152" s="115"/>
      <c r="E152" s="43">
        <v>200</v>
      </c>
      <c r="F152" s="10"/>
      <c r="G152" s="18">
        <v>0.19</v>
      </c>
      <c r="H152" s="18">
        <v>0.04</v>
      </c>
      <c r="I152" s="18">
        <v>6.42</v>
      </c>
      <c r="J152" s="18">
        <v>26.8</v>
      </c>
      <c r="K152" s="38"/>
    </row>
    <row r="153" spans="1:11" x14ac:dyDescent="0.25">
      <c r="A153" s="17"/>
      <c r="B153" s="43" t="s">
        <v>82</v>
      </c>
      <c r="C153" s="120" t="s">
        <v>83</v>
      </c>
      <c r="D153" s="121"/>
      <c r="E153" s="42">
        <v>70</v>
      </c>
      <c r="F153" s="18"/>
      <c r="G153" s="18">
        <v>5.32</v>
      </c>
      <c r="H153" s="18">
        <v>0.56000000000000005</v>
      </c>
      <c r="I153" s="18">
        <v>34.44</v>
      </c>
      <c r="J153" s="18">
        <v>164.08</v>
      </c>
      <c r="K153" s="37"/>
    </row>
    <row r="154" spans="1:11" x14ac:dyDescent="0.25">
      <c r="A154" s="17"/>
      <c r="B154" s="10"/>
      <c r="C154" s="99" t="s">
        <v>71</v>
      </c>
      <c r="D154" s="100"/>
      <c r="E154" s="12">
        <f>SUM(E149:E153)</f>
        <v>550</v>
      </c>
      <c r="F154" s="19">
        <v>60</v>
      </c>
      <c r="G154" s="13">
        <f>SUM(G149:G153)</f>
        <v>21.1</v>
      </c>
      <c r="H154" s="13">
        <f>SUM(H149:H153)</f>
        <v>18.779999999999998</v>
      </c>
      <c r="I154" s="13">
        <f>SUM(I149:I153)</f>
        <v>85.91</v>
      </c>
      <c r="J154" s="13">
        <f>SUM(J148:J153)</f>
        <v>598.53000000000009</v>
      </c>
      <c r="K154" s="20"/>
    </row>
    <row r="155" spans="1:11" x14ac:dyDescent="0.25">
      <c r="A155" s="17"/>
      <c r="B155" s="10"/>
      <c r="C155" s="99" t="s">
        <v>72</v>
      </c>
      <c r="D155" s="100"/>
      <c r="E155" s="12"/>
      <c r="F155" s="13"/>
      <c r="G155" s="13"/>
      <c r="H155" s="13"/>
      <c r="I155" s="11"/>
      <c r="J155" s="11"/>
    </row>
    <row r="156" spans="1:11" ht="20.25" customHeight="1" x14ac:dyDescent="0.25">
      <c r="A156" s="17"/>
      <c r="B156" s="22" t="s">
        <v>109</v>
      </c>
      <c r="C156" s="106" t="s">
        <v>105</v>
      </c>
      <c r="D156" s="107"/>
      <c r="E156" s="23">
        <v>100</v>
      </c>
      <c r="F156" s="13"/>
      <c r="G156" s="18">
        <v>2.15</v>
      </c>
      <c r="H156" s="18">
        <v>9.5500000000000007</v>
      </c>
      <c r="I156" s="18">
        <v>13.31</v>
      </c>
      <c r="J156" s="18">
        <v>146.68</v>
      </c>
      <c r="K156" s="38"/>
    </row>
    <row r="157" spans="1:11" ht="29.25" customHeight="1" x14ac:dyDescent="0.25">
      <c r="A157" s="17"/>
      <c r="B157" s="10" t="s">
        <v>106</v>
      </c>
      <c r="C157" s="106" t="s">
        <v>154</v>
      </c>
      <c r="D157" s="107"/>
      <c r="E157" s="24">
        <v>250</v>
      </c>
      <c r="F157" s="13"/>
      <c r="G157" s="18">
        <v>4.8</v>
      </c>
      <c r="H157" s="18">
        <v>8.6</v>
      </c>
      <c r="I157" s="18">
        <v>11.24</v>
      </c>
      <c r="J157" s="18">
        <v>160.12</v>
      </c>
      <c r="K157" s="37"/>
    </row>
    <row r="158" spans="1:11" ht="15" customHeight="1" x14ac:dyDescent="0.25">
      <c r="A158" s="17"/>
      <c r="B158" s="25" t="s">
        <v>145</v>
      </c>
      <c r="C158" s="110" t="s">
        <v>155</v>
      </c>
      <c r="D158" s="111"/>
      <c r="E158" s="23">
        <v>100</v>
      </c>
      <c r="F158" s="10"/>
      <c r="G158" s="18">
        <v>19.09</v>
      </c>
      <c r="H158" s="18">
        <v>4.32</v>
      </c>
      <c r="I158" s="18">
        <v>13.37</v>
      </c>
      <c r="J158" s="18">
        <v>168.7</v>
      </c>
      <c r="K158" s="37"/>
    </row>
    <row r="159" spans="1:11" x14ac:dyDescent="0.25">
      <c r="A159" s="17"/>
      <c r="B159" s="10" t="s">
        <v>125</v>
      </c>
      <c r="C159" s="108" t="s">
        <v>127</v>
      </c>
      <c r="D159" s="109"/>
      <c r="E159" s="23">
        <v>180</v>
      </c>
      <c r="F159" s="13"/>
      <c r="G159" s="18">
        <v>6.39</v>
      </c>
      <c r="H159" s="18">
        <v>8.91</v>
      </c>
      <c r="I159" s="18">
        <v>39.36</v>
      </c>
      <c r="J159" s="18">
        <v>236.2</v>
      </c>
      <c r="K159" s="37"/>
    </row>
    <row r="160" spans="1:11" x14ac:dyDescent="0.25">
      <c r="A160" s="17"/>
      <c r="B160" s="10" t="s">
        <v>124</v>
      </c>
      <c r="C160" s="108" t="s">
        <v>112</v>
      </c>
      <c r="D160" s="109"/>
      <c r="E160" s="24">
        <v>200</v>
      </c>
      <c r="F160" s="10"/>
      <c r="G160" s="18">
        <v>0.15</v>
      </c>
      <c r="H160" s="18">
        <v>0.14000000000000001</v>
      </c>
      <c r="I160" s="18">
        <v>9.93</v>
      </c>
      <c r="J160" s="18">
        <v>41.5</v>
      </c>
      <c r="K160" s="37"/>
    </row>
    <row r="161" spans="1:15" x14ac:dyDescent="0.25">
      <c r="A161" s="17"/>
      <c r="B161" s="43" t="s">
        <v>82</v>
      </c>
      <c r="C161" s="112" t="s">
        <v>83</v>
      </c>
      <c r="D161" s="113"/>
      <c r="E161" s="42">
        <v>50</v>
      </c>
      <c r="F161" s="18"/>
      <c r="G161" s="18">
        <v>3.8</v>
      </c>
      <c r="H161" s="18">
        <v>0.4</v>
      </c>
      <c r="I161" s="18">
        <v>24.6</v>
      </c>
      <c r="J161" s="18">
        <v>117.2</v>
      </c>
      <c r="K161" s="37"/>
      <c r="O161" s="37"/>
    </row>
    <row r="162" spans="1:15" x14ac:dyDescent="0.25">
      <c r="A162" s="17"/>
      <c r="B162" s="10"/>
      <c r="C162" s="99" t="s">
        <v>73</v>
      </c>
      <c r="D162" s="100"/>
      <c r="E162" s="12">
        <f>SUM(E156:E161)</f>
        <v>880</v>
      </c>
      <c r="F162" s="19">
        <v>60</v>
      </c>
      <c r="G162" s="13">
        <f>SUM(G156:G161)</f>
        <v>36.379999999999995</v>
      </c>
      <c r="H162" s="13">
        <f>SUM(H156:H161)</f>
        <v>31.919999999999998</v>
      </c>
      <c r="I162" s="13">
        <f>SUM(I156:I161)</f>
        <v>111.81</v>
      </c>
      <c r="J162" s="13">
        <f>SUM(J156:J161)</f>
        <v>870.40000000000009</v>
      </c>
      <c r="K162" s="20"/>
    </row>
    <row r="163" spans="1:15" x14ac:dyDescent="0.25">
      <c r="A163" s="17"/>
      <c r="B163" s="10"/>
      <c r="C163" s="99" t="s">
        <v>74</v>
      </c>
      <c r="D163" s="100"/>
      <c r="E163" s="12"/>
      <c r="F163" s="13">
        <f>F154+F162</f>
        <v>120</v>
      </c>
      <c r="G163" s="13">
        <f>G154+G162</f>
        <v>57.48</v>
      </c>
      <c r="H163" s="13">
        <f>H154+H162</f>
        <v>50.699999999999996</v>
      </c>
      <c r="I163" s="13">
        <f>I154+I162</f>
        <v>197.72</v>
      </c>
      <c r="J163" s="13">
        <f>J154+J162</f>
        <v>1468.9300000000003</v>
      </c>
    </row>
    <row r="164" spans="1:15" x14ac:dyDescent="0.25">
      <c r="A164" s="17"/>
      <c r="B164" s="10"/>
      <c r="C164" s="104" t="s">
        <v>174</v>
      </c>
      <c r="D164" s="105"/>
      <c r="E164" s="10"/>
      <c r="F164" s="10"/>
      <c r="G164" s="10"/>
      <c r="H164" s="10"/>
      <c r="I164" s="11"/>
      <c r="J164" s="11"/>
    </row>
    <row r="165" spans="1:15" ht="15" customHeight="1" x14ac:dyDescent="0.25">
      <c r="A165" s="17"/>
      <c r="B165" s="10"/>
      <c r="C165" s="99" t="s">
        <v>13</v>
      </c>
      <c r="D165" s="100"/>
      <c r="E165" s="10"/>
      <c r="F165" s="10"/>
      <c r="G165" s="10"/>
      <c r="H165" s="10"/>
      <c r="I165" s="11"/>
      <c r="J165" s="11"/>
    </row>
    <row r="166" spans="1:15" ht="17.25" customHeight="1" x14ac:dyDescent="0.25">
      <c r="A166" s="17"/>
      <c r="B166" s="22" t="s">
        <v>107</v>
      </c>
      <c r="C166" s="110" t="s">
        <v>90</v>
      </c>
      <c r="D166" s="111"/>
      <c r="E166" s="24">
        <v>220</v>
      </c>
      <c r="F166" s="13"/>
      <c r="G166" s="18">
        <v>14.314</v>
      </c>
      <c r="H166" s="18">
        <v>17.353000000000002</v>
      </c>
      <c r="I166" s="56">
        <v>41.203000000000003</v>
      </c>
      <c r="J166" s="18">
        <v>385.90499999999997</v>
      </c>
      <c r="K166" s="37"/>
      <c r="L166" s="37"/>
    </row>
    <row r="167" spans="1:15" ht="15.75" customHeight="1" x14ac:dyDescent="0.25">
      <c r="A167" s="17"/>
      <c r="B167" s="49" t="s">
        <v>140</v>
      </c>
      <c r="C167" s="124" t="s">
        <v>141</v>
      </c>
      <c r="D167" s="125"/>
      <c r="E167" s="55">
        <v>75</v>
      </c>
      <c r="F167" s="50"/>
      <c r="G167" s="50">
        <v>4.46</v>
      </c>
      <c r="H167" s="50">
        <v>2.98</v>
      </c>
      <c r="I167" s="50">
        <v>44.12</v>
      </c>
      <c r="J167" s="50">
        <v>222</v>
      </c>
      <c r="K167" s="37"/>
      <c r="L167" s="37"/>
    </row>
    <row r="168" spans="1:15" ht="15" customHeight="1" x14ac:dyDescent="0.25">
      <c r="A168" s="17"/>
      <c r="B168" s="43" t="s">
        <v>80</v>
      </c>
      <c r="C168" s="112" t="s">
        <v>81</v>
      </c>
      <c r="D168" s="113"/>
      <c r="E168" s="43">
        <v>200</v>
      </c>
      <c r="F168" s="10"/>
      <c r="G168" s="18">
        <v>0.25</v>
      </c>
      <c r="H168" s="18">
        <v>0.05</v>
      </c>
      <c r="I168" s="18">
        <v>6.61</v>
      </c>
      <c r="J168" s="18">
        <v>27.9</v>
      </c>
      <c r="K168" s="37"/>
      <c r="L168" s="37"/>
    </row>
    <row r="169" spans="1:15" ht="15" customHeight="1" x14ac:dyDescent="0.25">
      <c r="A169" s="17"/>
      <c r="B169" s="43" t="s">
        <v>82</v>
      </c>
      <c r="C169" s="112" t="s">
        <v>83</v>
      </c>
      <c r="D169" s="113"/>
      <c r="E169" s="42">
        <v>55</v>
      </c>
      <c r="F169" s="18"/>
      <c r="G169" s="18">
        <v>3.8</v>
      </c>
      <c r="H169" s="18">
        <v>0.4</v>
      </c>
      <c r="I169" s="18">
        <v>24.6</v>
      </c>
      <c r="J169" s="18">
        <v>117.2</v>
      </c>
      <c r="K169" s="37"/>
      <c r="L169" s="37"/>
    </row>
    <row r="170" spans="1:15" ht="15" customHeight="1" x14ac:dyDescent="0.25">
      <c r="A170" s="17"/>
      <c r="B170" s="10"/>
      <c r="C170" s="99" t="s">
        <v>71</v>
      </c>
      <c r="D170" s="100"/>
      <c r="E170" s="12">
        <f>SUM(E166:E169)</f>
        <v>550</v>
      </c>
      <c r="F170" s="19">
        <v>60</v>
      </c>
      <c r="G170" s="13">
        <f>SUM(G166:G169)</f>
        <v>22.824000000000002</v>
      </c>
      <c r="H170" s="13">
        <f>SUM(H166:H169)</f>
        <v>20.783000000000001</v>
      </c>
      <c r="I170" s="13">
        <f>SUM(I166:I169)</f>
        <v>116.53300000000002</v>
      </c>
      <c r="J170" s="13">
        <f>SUM(J166:J169)</f>
        <v>753.005</v>
      </c>
      <c r="K170" s="20"/>
    </row>
    <row r="171" spans="1:15" ht="15" customHeight="1" x14ac:dyDescent="0.25">
      <c r="A171" s="17"/>
      <c r="B171" s="10"/>
      <c r="C171" s="99" t="s">
        <v>72</v>
      </c>
      <c r="D171" s="100"/>
      <c r="E171" s="12"/>
      <c r="F171" s="13"/>
      <c r="G171" s="13"/>
      <c r="H171" s="13"/>
      <c r="I171" s="11"/>
      <c r="J171" s="11"/>
    </row>
    <row r="172" spans="1:15" ht="20.25" customHeight="1" x14ac:dyDescent="0.25">
      <c r="A172" s="17"/>
      <c r="B172" s="10" t="s">
        <v>148</v>
      </c>
      <c r="C172" s="108" t="s">
        <v>150</v>
      </c>
      <c r="D172" s="109"/>
      <c r="E172" s="23">
        <v>100</v>
      </c>
      <c r="F172" s="23"/>
      <c r="G172" s="18">
        <v>1.5</v>
      </c>
      <c r="H172" s="18">
        <v>8.9</v>
      </c>
      <c r="I172" s="18">
        <v>9.6999999999999993</v>
      </c>
      <c r="J172" s="18">
        <v>124.5</v>
      </c>
      <c r="K172" s="37"/>
    </row>
    <row r="173" spans="1:15" ht="26.25" customHeight="1" x14ac:dyDescent="0.25">
      <c r="A173" s="17"/>
      <c r="B173" s="10" t="s">
        <v>110</v>
      </c>
      <c r="C173" s="108" t="s">
        <v>85</v>
      </c>
      <c r="D173" s="109"/>
      <c r="E173" s="24">
        <v>250</v>
      </c>
      <c r="F173" s="13"/>
      <c r="G173" s="18">
        <v>3.7519999999999998</v>
      </c>
      <c r="H173" s="18">
        <v>4.3339999999999996</v>
      </c>
      <c r="I173" s="18">
        <v>17.939</v>
      </c>
      <c r="J173" s="18">
        <v>126.86199999999999</v>
      </c>
      <c r="K173" s="37"/>
    </row>
    <row r="174" spans="1:15" ht="14.25" customHeight="1" x14ac:dyDescent="0.25">
      <c r="A174" s="17"/>
      <c r="B174" s="10" t="s">
        <v>119</v>
      </c>
      <c r="C174" s="110" t="s">
        <v>89</v>
      </c>
      <c r="D174" s="111"/>
      <c r="E174" s="23">
        <v>110</v>
      </c>
      <c r="F174" s="10"/>
      <c r="G174" s="18">
        <v>10.53</v>
      </c>
      <c r="H174" s="18">
        <v>8.4</v>
      </c>
      <c r="I174" s="18">
        <v>5.91</v>
      </c>
      <c r="J174" s="18">
        <v>269.32</v>
      </c>
      <c r="K174" s="37"/>
    </row>
    <row r="175" spans="1:15" ht="18.75" customHeight="1" x14ac:dyDescent="0.25">
      <c r="A175" s="17"/>
      <c r="B175" s="22" t="s">
        <v>115</v>
      </c>
      <c r="C175" s="126" t="s">
        <v>92</v>
      </c>
      <c r="D175" s="127"/>
      <c r="E175" s="25">
        <v>180</v>
      </c>
      <c r="F175" s="19"/>
      <c r="G175" s="18">
        <v>3.25</v>
      </c>
      <c r="H175" s="18">
        <v>4.1100000000000003</v>
      </c>
      <c r="I175" s="18">
        <v>46.74</v>
      </c>
      <c r="J175" s="18">
        <v>241.76</v>
      </c>
      <c r="K175" s="37"/>
    </row>
    <row r="176" spans="1:15" ht="15" customHeight="1" x14ac:dyDescent="0.25">
      <c r="A176" s="17"/>
      <c r="B176" s="10" t="s">
        <v>97</v>
      </c>
      <c r="C176" s="108" t="s">
        <v>98</v>
      </c>
      <c r="D176" s="109"/>
      <c r="E176" s="23">
        <v>200</v>
      </c>
      <c r="F176" s="13"/>
      <c r="G176" s="29">
        <v>0.98</v>
      </c>
      <c r="H176" s="29">
        <v>0.05</v>
      </c>
      <c r="I176" s="29">
        <v>15.64</v>
      </c>
      <c r="J176" s="29">
        <v>66.900000000000006</v>
      </c>
      <c r="K176" s="37"/>
    </row>
    <row r="177" spans="1:12" ht="15" customHeight="1" x14ac:dyDescent="0.25">
      <c r="A177" s="17"/>
      <c r="B177" s="43" t="s">
        <v>82</v>
      </c>
      <c r="C177" s="112" t="s">
        <v>83</v>
      </c>
      <c r="D177" s="113"/>
      <c r="E177" s="42">
        <v>50</v>
      </c>
      <c r="F177" s="18"/>
      <c r="G177" s="18">
        <v>3.8</v>
      </c>
      <c r="H177" s="18">
        <v>0.4</v>
      </c>
      <c r="I177" s="18">
        <v>24.6</v>
      </c>
      <c r="J177" s="18">
        <v>117.2</v>
      </c>
      <c r="K177" s="37"/>
    </row>
    <row r="178" spans="1:12" ht="15" customHeight="1" x14ac:dyDescent="0.25">
      <c r="A178" s="17"/>
      <c r="B178" s="10"/>
      <c r="C178" s="99" t="s">
        <v>73</v>
      </c>
      <c r="D178" s="100"/>
      <c r="E178" s="12">
        <f>SUM(E172:E177)</f>
        <v>890</v>
      </c>
      <c r="F178" s="19">
        <v>60</v>
      </c>
      <c r="G178" s="13">
        <f>SUM(G172:G177)</f>
        <v>23.812000000000001</v>
      </c>
      <c r="H178" s="13">
        <f>SUM(H172:H177)</f>
        <v>26.193999999999999</v>
      </c>
      <c r="I178" s="13">
        <f>SUM(I172:I177)</f>
        <v>120.529</v>
      </c>
      <c r="J178" s="13">
        <f>SUM(J172:J177)</f>
        <v>946.54200000000003</v>
      </c>
      <c r="K178" s="20"/>
    </row>
    <row r="179" spans="1:12" ht="15" customHeight="1" x14ac:dyDescent="0.25">
      <c r="A179" s="17"/>
      <c r="B179" s="10"/>
      <c r="C179" s="99" t="s">
        <v>74</v>
      </c>
      <c r="D179" s="100"/>
      <c r="E179" s="12"/>
      <c r="F179" s="13">
        <f>F170+F178</f>
        <v>120</v>
      </c>
      <c r="G179" s="13">
        <f>G170+G178</f>
        <v>46.636000000000003</v>
      </c>
      <c r="H179" s="13">
        <f>H170+H178</f>
        <v>46.977000000000004</v>
      </c>
      <c r="I179" s="13">
        <f>I170+I178</f>
        <v>237.06200000000001</v>
      </c>
      <c r="J179" s="13">
        <f>J170+J178</f>
        <v>1699.547</v>
      </c>
    </row>
    <row r="180" spans="1:12" x14ac:dyDescent="0.25">
      <c r="A180" s="17"/>
      <c r="B180" s="10"/>
      <c r="C180" s="104" t="s">
        <v>175</v>
      </c>
      <c r="D180" s="105"/>
      <c r="E180" s="10"/>
      <c r="F180" s="10"/>
      <c r="G180" s="10"/>
      <c r="H180" s="10"/>
      <c r="I180" s="11"/>
      <c r="J180" s="11"/>
    </row>
    <row r="181" spans="1:12" x14ac:dyDescent="0.25">
      <c r="A181" s="17"/>
      <c r="B181" s="10"/>
      <c r="C181" s="99" t="s">
        <v>13</v>
      </c>
      <c r="D181" s="100"/>
      <c r="E181" s="10"/>
      <c r="F181" s="10"/>
      <c r="G181" s="10"/>
      <c r="H181" s="10"/>
      <c r="I181" s="11"/>
      <c r="J181" s="11"/>
      <c r="K181" s="37"/>
    </row>
    <row r="182" spans="1:12" ht="16.5" customHeight="1" x14ac:dyDescent="0.25">
      <c r="A182" s="17"/>
      <c r="B182" s="43" t="s">
        <v>79</v>
      </c>
      <c r="C182" s="120" t="s">
        <v>78</v>
      </c>
      <c r="D182" s="121"/>
      <c r="E182" s="43">
        <v>130</v>
      </c>
      <c r="F182" s="10"/>
      <c r="G182" s="18">
        <v>19.829999999999998</v>
      </c>
      <c r="H182" s="18">
        <v>9.39</v>
      </c>
      <c r="I182" s="18">
        <v>13.31</v>
      </c>
      <c r="J182" s="18">
        <v>217.1</v>
      </c>
      <c r="K182" s="38"/>
    </row>
    <row r="183" spans="1:12" ht="16.5" customHeight="1" x14ac:dyDescent="0.25">
      <c r="A183" s="17"/>
      <c r="B183" s="41" t="s">
        <v>103</v>
      </c>
      <c r="C183" s="114" t="s">
        <v>102</v>
      </c>
      <c r="D183" s="115"/>
      <c r="E183" s="43">
        <v>70</v>
      </c>
      <c r="F183" s="10"/>
      <c r="G183" s="18">
        <v>0.25</v>
      </c>
      <c r="H183" s="18">
        <v>0</v>
      </c>
      <c r="I183" s="18">
        <v>31.33</v>
      </c>
      <c r="J183" s="18">
        <v>125.67</v>
      </c>
      <c r="K183" s="38"/>
    </row>
    <row r="184" spans="1:12" ht="18.75" customHeight="1" x14ac:dyDescent="0.25">
      <c r="A184" s="17"/>
      <c r="B184" s="41" t="s">
        <v>156</v>
      </c>
      <c r="C184" s="114" t="s">
        <v>157</v>
      </c>
      <c r="D184" s="115"/>
      <c r="E184" s="42">
        <v>200</v>
      </c>
      <c r="F184" s="10"/>
      <c r="G184" s="18">
        <v>0.29599999999999999</v>
      </c>
      <c r="H184" s="18">
        <v>0</v>
      </c>
      <c r="I184" s="18">
        <v>7.33</v>
      </c>
      <c r="J184" s="18">
        <v>31.3</v>
      </c>
      <c r="K184" s="38"/>
    </row>
    <row r="185" spans="1:12" ht="18.75" customHeight="1" x14ac:dyDescent="0.25">
      <c r="A185" s="17"/>
      <c r="B185" s="43" t="s">
        <v>82</v>
      </c>
      <c r="C185" s="114" t="s">
        <v>101</v>
      </c>
      <c r="D185" s="115"/>
      <c r="E185" s="43">
        <v>100</v>
      </c>
      <c r="F185" s="13"/>
      <c r="G185" s="18">
        <v>0.4</v>
      </c>
      <c r="H185" s="18">
        <v>0.4</v>
      </c>
      <c r="I185" s="18">
        <v>9.8000000000000007</v>
      </c>
      <c r="J185" s="18">
        <v>44.4</v>
      </c>
      <c r="K185" s="37"/>
    </row>
    <row r="186" spans="1:12" s="33" customFormat="1" ht="16.5" customHeight="1" x14ac:dyDescent="0.25">
      <c r="A186" s="17"/>
      <c r="B186" s="43" t="s">
        <v>82</v>
      </c>
      <c r="C186" s="112" t="s">
        <v>83</v>
      </c>
      <c r="D186" s="113"/>
      <c r="E186" s="42">
        <v>50</v>
      </c>
      <c r="F186" s="18"/>
      <c r="G186" s="18">
        <v>3.8</v>
      </c>
      <c r="H186" s="18">
        <v>0.4</v>
      </c>
      <c r="I186" s="18">
        <v>24.6</v>
      </c>
      <c r="J186" s="18">
        <v>128.91999999999999</v>
      </c>
      <c r="K186" s="39"/>
    </row>
    <row r="187" spans="1:12" s="33" customFormat="1" ht="16.5" customHeight="1" x14ac:dyDescent="0.25">
      <c r="A187" s="17"/>
      <c r="B187" s="10"/>
      <c r="C187" s="128" t="s">
        <v>71</v>
      </c>
      <c r="D187" s="128"/>
      <c r="E187" s="12">
        <f>SUM(E182:E186)</f>
        <v>550</v>
      </c>
      <c r="F187" s="19">
        <v>60</v>
      </c>
      <c r="G187" s="13">
        <f>SUM(G182:G186)</f>
        <v>24.575999999999997</v>
      </c>
      <c r="H187" s="13">
        <f>SUM(H182:H186)</f>
        <v>10.190000000000001</v>
      </c>
      <c r="I187" s="13">
        <f>SUM(I182:I186)</f>
        <v>86.37</v>
      </c>
      <c r="J187" s="13">
        <f>SUM(J182:J186)</f>
        <v>547.39</v>
      </c>
      <c r="K187" s="34"/>
    </row>
    <row r="188" spans="1:12" ht="16.5" customHeight="1" x14ac:dyDescent="0.25">
      <c r="A188" s="17"/>
      <c r="B188" s="30"/>
      <c r="C188" s="129" t="s">
        <v>72</v>
      </c>
      <c r="D188" s="130"/>
      <c r="E188" s="31"/>
      <c r="F188" s="31"/>
      <c r="G188" s="31"/>
      <c r="H188" s="31"/>
      <c r="I188" s="32"/>
      <c r="J188" s="32"/>
    </row>
    <row r="189" spans="1:12" ht="21" customHeight="1" x14ac:dyDescent="0.25">
      <c r="A189" s="17"/>
      <c r="B189" s="10" t="s">
        <v>158</v>
      </c>
      <c r="C189" s="108" t="s">
        <v>159</v>
      </c>
      <c r="D189" s="109"/>
      <c r="E189" s="24">
        <v>100</v>
      </c>
      <c r="F189" s="23"/>
      <c r="G189" s="18">
        <v>6.74</v>
      </c>
      <c r="H189" s="18">
        <v>5.88</v>
      </c>
      <c r="I189" s="18">
        <v>17.86</v>
      </c>
      <c r="J189" s="18">
        <v>151.5</v>
      </c>
      <c r="K189" s="38"/>
      <c r="L189" s="37"/>
    </row>
    <row r="190" spans="1:12" ht="25.5" customHeight="1" x14ac:dyDescent="0.25">
      <c r="A190" s="17"/>
      <c r="B190" s="10" t="s">
        <v>149</v>
      </c>
      <c r="C190" s="120" t="s">
        <v>160</v>
      </c>
      <c r="D190" s="121"/>
      <c r="E190" s="23">
        <v>250</v>
      </c>
      <c r="F190" s="23"/>
      <c r="G190" s="18">
        <v>3.76</v>
      </c>
      <c r="H190" s="18">
        <v>7.31</v>
      </c>
      <c r="I190" s="18">
        <v>19.68</v>
      </c>
      <c r="J190" s="18">
        <v>155.21</v>
      </c>
      <c r="K190" s="38"/>
      <c r="L190" s="37"/>
    </row>
    <row r="191" spans="1:12" ht="21" customHeight="1" x14ac:dyDescent="0.25">
      <c r="A191" s="17"/>
      <c r="B191" s="10" t="s">
        <v>161</v>
      </c>
      <c r="C191" s="108" t="s">
        <v>168</v>
      </c>
      <c r="D191" s="109"/>
      <c r="E191" s="23">
        <v>100</v>
      </c>
      <c r="F191" s="23"/>
      <c r="G191" s="18">
        <v>19</v>
      </c>
      <c r="H191" s="18">
        <v>22</v>
      </c>
      <c r="I191" s="18">
        <v>5.5</v>
      </c>
      <c r="J191" s="18">
        <v>295.60000000000002</v>
      </c>
      <c r="K191" s="38"/>
      <c r="L191" s="37"/>
    </row>
    <row r="192" spans="1:12" ht="19.5" customHeight="1" x14ac:dyDescent="0.25">
      <c r="A192" s="17"/>
      <c r="B192" s="10" t="s">
        <v>121</v>
      </c>
      <c r="C192" s="108" t="s">
        <v>132</v>
      </c>
      <c r="D192" s="109"/>
      <c r="E192" s="24">
        <v>180</v>
      </c>
      <c r="F192" s="10"/>
      <c r="G192" s="18">
        <v>3.68</v>
      </c>
      <c r="H192" s="18">
        <v>6.37</v>
      </c>
      <c r="I192" s="18">
        <v>34.58</v>
      </c>
      <c r="J192" s="18">
        <v>167.28</v>
      </c>
      <c r="K192" s="38"/>
      <c r="L192" s="37"/>
    </row>
    <row r="193" spans="1:17" ht="16.5" customHeight="1" x14ac:dyDescent="0.25">
      <c r="A193" s="17"/>
      <c r="B193" s="10" t="s">
        <v>95</v>
      </c>
      <c r="C193" s="108" t="s">
        <v>96</v>
      </c>
      <c r="D193" s="109"/>
      <c r="E193" s="23">
        <v>200</v>
      </c>
      <c r="F193" s="23"/>
      <c r="G193" s="18">
        <v>0.09</v>
      </c>
      <c r="H193" s="18">
        <v>0</v>
      </c>
      <c r="I193" s="18">
        <v>7.23</v>
      </c>
      <c r="J193" s="18">
        <v>29.3</v>
      </c>
      <c r="K193" s="38"/>
      <c r="L193" s="37"/>
    </row>
    <row r="194" spans="1:17" ht="16.5" customHeight="1" x14ac:dyDescent="0.25">
      <c r="A194" s="17"/>
      <c r="B194" s="43" t="s">
        <v>82</v>
      </c>
      <c r="C194" s="112" t="s">
        <v>83</v>
      </c>
      <c r="D194" s="113"/>
      <c r="E194" s="42">
        <v>50</v>
      </c>
      <c r="F194" s="18"/>
      <c r="G194" s="18">
        <v>3.8</v>
      </c>
      <c r="H194" s="18">
        <v>0.4</v>
      </c>
      <c r="I194" s="18">
        <v>24.6</v>
      </c>
      <c r="J194" s="18">
        <v>117.2</v>
      </c>
      <c r="K194" s="38"/>
      <c r="L194" s="37"/>
    </row>
    <row r="195" spans="1:17" x14ac:dyDescent="0.25">
      <c r="A195" s="17"/>
      <c r="B195" s="10"/>
      <c r="C195" s="99" t="s">
        <v>73</v>
      </c>
      <c r="D195" s="100"/>
      <c r="E195" s="36">
        <f>SUM(E189:E194)</f>
        <v>880</v>
      </c>
      <c r="F195" s="19">
        <v>60</v>
      </c>
      <c r="G195" s="13">
        <f>SUM(G189:G194)</f>
        <v>37.07</v>
      </c>
      <c r="H195" s="13">
        <f>SUM(H189:H194)</f>
        <v>41.959999999999994</v>
      </c>
      <c r="I195" s="13">
        <f>SUM(I189:I194)</f>
        <v>109.45000000000002</v>
      </c>
      <c r="J195" s="13">
        <f>SUM(J189:J194)</f>
        <v>916.09</v>
      </c>
      <c r="K195" s="20"/>
    </row>
    <row r="196" spans="1:17" x14ac:dyDescent="0.25">
      <c r="A196" s="17"/>
      <c r="B196" s="10"/>
      <c r="C196" s="99" t="s">
        <v>74</v>
      </c>
      <c r="D196" s="100"/>
      <c r="E196" s="12"/>
      <c r="F196" s="13">
        <f>F187+F195</f>
        <v>120</v>
      </c>
      <c r="G196" s="13">
        <f>G187+G195</f>
        <v>61.646000000000001</v>
      </c>
      <c r="H196" s="13">
        <f>H187+H195</f>
        <v>52.149999999999991</v>
      </c>
      <c r="I196" s="13">
        <f>I187+I195</f>
        <v>195.82000000000002</v>
      </c>
      <c r="J196" s="13">
        <f>J187+J195</f>
        <v>1463.48</v>
      </c>
    </row>
    <row r="197" spans="1:17" x14ac:dyDescent="0.25">
      <c r="A197" s="17"/>
      <c r="B197" s="10"/>
      <c r="C197" s="104" t="s">
        <v>176</v>
      </c>
      <c r="D197" s="105"/>
      <c r="E197" s="10"/>
      <c r="F197" s="10"/>
      <c r="G197" s="10"/>
      <c r="H197" s="10"/>
      <c r="I197" s="11"/>
      <c r="J197" s="11"/>
    </row>
    <row r="198" spans="1:17" x14ac:dyDescent="0.25">
      <c r="A198" s="17"/>
      <c r="B198" s="10"/>
      <c r="C198" s="99" t="s">
        <v>13</v>
      </c>
      <c r="D198" s="100"/>
      <c r="E198" s="10"/>
      <c r="F198" s="10"/>
      <c r="G198" s="10"/>
      <c r="H198" s="10"/>
      <c r="I198" s="11"/>
      <c r="J198" s="11"/>
    </row>
    <row r="199" spans="1:17" ht="15" customHeight="1" x14ac:dyDescent="0.25">
      <c r="A199" s="17"/>
      <c r="B199" s="25" t="s">
        <v>145</v>
      </c>
      <c r="C199" s="110" t="s">
        <v>155</v>
      </c>
      <c r="D199" s="111"/>
      <c r="E199" s="23">
        <v>100</v>
      </c>
      <c r="F199" s="10"/>
      <c r="G199" s="18">
        <v>19.09</v>
      </c>
      <c r="H199" s="18">
        <v>4.32</v>
      </c>
      <c r="I199" s="18">
        <v>13.37</v>
      </c>
      <c r="J199" s="18">
        <v>168.7</v>
      </c>
      <c r="K199" s="38"/>
    </row>
    <row r="200" spans="1:17" ht="15" customHeight="1" x14ac:dyDescent="0.25">
      <c r="A200" s="17"/>
      <c r="B200" s="10" t="s">
        <v>125</v>
      </c>
      <c r="C200" s="108" t="s">
        <v>127</v>
      </c>
      <c r="D200" s="109"/>
      <c r="E200" s="23">
        <v>180</v>
      </c>
      <c r="F200" s="13"/>
      <c r="G200" s="18">
        <v>6.39</v>
      </c>
      <c r="H200" s="56">
        <v>8.91</v>
      </c>
      <c r="I200" s="18">
        <v>39.36</v>
      </c>
      <c r="J200" s="18">
        <v>236.2</v>
      </c>
      <c r="K200" s="38"/>
    </row>
    <row r="201" spans="1:17" ht="15" customHeight="1" x14ac:dyDescent="0.25">
      <c r="A201" s="17"/>
      <c r="B201" s="10" t="s">
        <v>142</v>
      </c>
      <c r="C201" s="126" t="s">
        <v>143</v>
      </c>
      <c r="D201" s="127"/>
      <c r="E201" s="23">
        <v>20</v>
      </c>
      <c r="F201" s="13"/>
      <c r="G201" s="18">
        <v>0.41</v>
      </c>
      <c r="H201" s="18">
        <v>7.0000000000000007E-2</v>
      </c>
      <c r="I201" s="18">
        <v>2.04</v>
      </c>
      <c r="J201" s="18">
        <v>10.4</v>
      </c>
      <c r="K201" s="38"/>
    </row>
    <row r="202" spans="1:17" ht="15" customHeight="1" x14ac:dyDescent="0.25">
      <c r="A202" s="17"/>
      <c r="B202" s="41" t="s">
        <v>84</v>
      </c>
      <c r="C202" s="114" t="s">
        <v>17</v>
      </c>
      <c r="D202" s="115"/>
      <c r="E202" s="43">
        <v>200</v>
      </c>
      <c r="F202" s="10"/>
      <c r="G202" s="18">
        <v>0.19</v>
      </c>
      <c r="H202" s="18">
        <v>0.04</v>
      </c>
      <c r="I202" s="18">
        <v>6.42</v>
      </c>
      <c r="J202" s="18">
        <v>26.8</v>
      </c>
      <c r="K202" s="38"/>
    </row>
    <row r="203" spans="1:17" x14ac:dyDescent="0.25">
      <c r="A203" s="17"/>
      <c r="B203" s="43" t="s">
        <v>82</v>
      </c>
      <c r="C203" s="112" t="s">
        <v>83</v>
      </c>
      <c r="D203" s="113"/>
      <c r="E203" s="42">
        <v>50</v>
      </c>
      <c r="F203" s="18"/>
      <c r="G203" s="18">
        <v>3.8</v>
      </c>
      <c r="H203" s="18">
        <v>0.4</v>
      </c>
      <c r="I203" s="18">
        <v>24.6</v>
      </c>
      <c r="J203" s="18">
        <v>117.2</v>
      </c>
      <c r="K203" s="37"/>
    </row>
    <row r="204" spans="1:17" x14ac:dyDescent="0.25">
      <c r="A204" s="17"/>
      <c r="B204" s="10"/>
      <c r="C204" s="99" t="s">
        <v>71</v>
      </c>
      <c r="D204" s="100"/>
      <c r="E204" s="40">
        <f>SUM(E199:E203)</f>
        <v>550</v>
      </c>
      <c r="F204" s="19">
        <v>60</v>
      </c>
      <c r="G204" s="13">
        <f>SUM(G199:G203)</f>
        <v>29.880000000000003</v>
      </c>
      <c r="H204" s="13">
        <f>SUM(H199:H203)</f>
        <v>13.74</v>
      </c>
      <c r="I204" s="13">
        <f>SUM(I199:I203)</f>
        <v>85.789999999999992</v>
      </c>
      <c r="J204" s="13">
        <f>SUM(J199:J203)</f>
        <v>559.29999999999995</v>
      </c>
      <c r="K204" s="20"/>
    </row>
    <row r="205" spans="1:17" x14ac:dyDescent="0.25">
      <c r="A205" s="17"/>
      <c r="B205" s="10"/>
      <c r="C205" s="99" t="s">
        <v>72</v>
      </c>
      <c r="D205" s="100"/>
      <c r="E205" s="10"/>
      <c r="F205" s="10"/>
      <c r="G205" s="10"/>
      <c r="H205" s="10"/>
      <c r="I205" s="11"/>
      <c r="J205" s="11"/>
    </row>
    <row r="206" spans="1:17" ht="15" customHeight="1" x14ac:dyDescent="0.25">
      <c r="A206" s="17"/>
      <c r="B206" s="43" t="s">
        <v>82</v>
      </c>
      <c r="C206" s="114" t="s">
        <v>163</v>
      </c>
      <c r="D206" s="115"/>
      <c r="E206" s="43">
        <v>100</v>
      </c>
      <c r="F206" s="13"/>
      <c r="G206" s="18">
        <v>1.48</v>
      </c>
      <c r="H206" s="18">
        <v>4.72</v>
      </c>
      <c r="I206" s="18">
        <v>7.39</v>
      </c>
      <c r="J206" s="18">
        <v>77.900000000000006</v>
      </c>
      <c r="K206" s="38"/>
    </row>
    <row r="207" spans="1:17" ht="31.5" customHeight="1" x14ac:dyDescent="0.25">
      <c r="A207" s="17"/>
      <c r="B207" s="10" t="s">
        <v>120</v>
      </c>
      <c r="C207" s="108" t="s">
        <v>162</v>
      </c>
      <c r="D207" s="109"/>
      <c r="E207" s="23">
        <v>250</v>
      </c>
      <c r="F207" s="23"/>
      <c r="G207" s="18">
        <v>4.8</v>
      </c>
      <c r="H207" s="18">
        <v>8.67</v>
      </c>
      <c r="I207" s="18">
        <v>11.24</v>
      </c>
      <c r="J207" s="18">
        <v>140.12</v>
      </c>
      <c r="K207" s="38"/>
    </row>
    <row r="208" spans="1:17" ht="30.75" customHeight="1" x14ac:dyDescent="0.25">
      <c r="A208" s="17"/>
      <c r="B208" s="10" t="s">
        <v>87</v>
      </c>
      <c r="C208" s="108" t="s">
        <v>88</v>
      </c>
      <c r="D208" s="109"/>
      <c r="E208" s="24">
        <v>110</v>
      </c>
      <c r="F208" s="18"/>
      <c r="G208" s="18">
        <v>12.9</v>
      </c>
      <c r="H208" s="18">
        <v>11.1</v>
      </c>
      <c r="I208" s="18">
        <v>8.9</v>
      </c>
      <c r="J208" s="18">
        <v>194.4</v>
      </c>
      <c r="K208" s="37"/>
      <c r="Q208" s="35"/>
    </row>
    <row r="209" spans="1:19" ht="20.25" customHeight="1" x14ac:dyDescent="0.25">
      <c r="A209" s="17"/>
      <c r="B209" s="10" t="s">
        <v>130</v>
      </c>
      <c r="C209" s="108" t="s">
        <v>91</v>
      </c>
      <c r="D209" s="109"/>
      <c r="E209" s="24">
        <v>180</v>
      </c>
      <c r="F209" s="18"/>
      <c r="G209" s="18">
        <v>9.57</v>
      </c>
      <c r="H209" s="18">
        <v>7.61</v>
      </c>
      <c r="I209" s="18">
        <v>43.12</v>
      </c>
      <c r="J209" s="18">
        <v>280.5</v>
      </c>
      <c r="K209" s="37"/>
      <c r="Q209" s="35"/>
    </row>
    <row r="210" spans="1:19" ht="18" customHeight="1" x14ac:dyDescent="0.25">
      <c r="A210" s="17"/>
      <c r="B210" s="10" t="s">
        <v>93</v>
      </c>
      <c r="C210" s="108" t="s">
        <v>94</v>
      </c>
      <c r="D210" s="109"/>
      <c r="E210" s="24">
        <v>200</v>
      </c>
      <c r="F210" s="18"/>
      <c r="G210" s="29">
        <v>0.47</v>
      </c>
      <c r="H210" s="29">
        <v>0</v>
      </c>
      <c r="I210" s="29">
        <v>19.78</v>
      </c>
      <c r="J210" s="29">
        <v>81</v>
      </c>
      <c r="K210" s="37"/>
      <c r="S210" s="35"/>
    </row>
    <row r="211" spans="1:19" ht="15" customHeight="1" x14ac:dyDescent="0.25">
      <c r="A211" s="17"/>
      <c r="B211" s="43" t="s">
        <v>82</v>
      </c>
      <c r="C211" s="112" t="s">
        <v>83</v>
      </c>
      <c r="D211" s="113"/>
      <c r="E211" s="42">
        <v>50</v>
      </c>
      <c r="F211" s="18"/>
      <c r="G211" s="18">
        <v>3.8</v>
      </c>
      <c r="H211" s="18">
        <v>0.4</v>
      </c>
      <c r="I211" s="18">
        <v>24.6</v>
      </c>
      <c r="J211" s="18">
        <v>117.2</v>
      </c>
      <c r="K211" s="38"/>
      <c r="Q211" s="35"/>
    </row>
    <row r="212" spans="1:19" x14ac:dyDescent="0.25">
      <c r="A212" s="17"/>
      <c r="B212" s="10"/>
      <c r="C212" s="99" t="s">
        <v>73</v>
      </c>
      <c r="D212" s="100"/>
      <c r="E212" s="12">
        <f>SUM(E206:E211)</f>
        <v>890</v>
      </c>
      <c r="F212" s="19">
        <v>60</v>
      </c>
      <c r="G212" s="13">
        <f>SUM(G206:G211)</f>
        <v>33.019999999999996</v>
      </c>
      <c r="H212" s="13">
        <f>SUM(H206:H211)</f>
        <v>32.5</v>
      </c>
      <c r="I212" s="13">
        <f>SUM(I206:I211)</f>
        <v>115.03</v>
      </c>
      <c r="J212" s="13">
        <f>SUM(J206:J211)</f>
        <v>891.12000000000012</v>
      </c>
      <c r="K212" s="20"/>
    </row>
    <row r="213" spans="1:19" x14ac:dyDescent="0.25">
      <c r="A213" s="17"/>
      <c r="B213" s="10"/>
      <c r="C213" s="99" t="s">
        <v>74</v>
      </c>
      <c r="D213" s="100"/>
      <c r="E213" s="12"/>
      <c r="F213" s="13">
        <f>F204+F212</f>
        <v>120</v>
      </c>
      <c r="G213" s="13">
        <f>G204+G212</f>
        <v>62.9</v>
      </c>
      <c r="H213" s="13">
        <f>H204+H212</f>
        <v>46.24</v>
      </c>
      <c r="I213" s="13">
        <f>I204+I212</f>
        <v>200.82</v>
      </c>
      <c r="J213" s="13">
        <f>J204+J212</f>
        <v>1450.42</v>
      </c>
    </row>
    <row r="214" spans="1:19" x14ac:dyDescent="0.25">
      <c r="A214" s="17"/>
      <c r="B214" s="17"/>
      <c r="C214" s="26"/>
      <c r="D214" s="26"/>
      <c r="E214" s="27"/>
      <c r="F214" s="28"/>
      <c r="G214" s="28"/>
      <c r="H214" s="28"/>
    </row>
    <row r="215" spans="1:19" x14ac:dyDescent="0.25">
      <c r="A215" s="131" t="s">
        <v>75</v>
      </c>
      <c r="B215" s="131"/>
      <c r="C215" s="132"/>
      <c r="D215" s="132"/>
      <c r="E215" s="132"/>
      <c r="F215" s="132"/>
      <c r="G215" s="61"/>
      <c r="H215" s="61"/>
    </row>
    <row r="219" spans="1:19" ht="28.5" customHeight="1" x14ac:dyDescent="0.25">
      <c r="E219" s="1"/>
      <c r="G219" s="1"/>
      <c r="H219" s="1"/>
      <c r="I219" s="20"/>
      <c r="J219" s="20"/>
    </row>
    <row r="221" spans="1:19" ht="27" customHeight="1" x14ac:dyDescent="0.25">
      <c r="E221" s="1"/>
      <c r="G221" s="1"/>
      <c r="H221" s="1"/>
      <c r="I221" s="20"/>
      <c r="J221" s="20"/>
    </row>
  </sheetData>
  <mergeCells count="220">
    <mergeCell ref="C211:D211"/>
    <mergeCell ref="C212:D212"/>
    <mergeCell ref="C213:D213"/>
    <mergeCell ref="A215:F215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C75:D75"/>
    <mergeCell ref="C77:D77"/>
    <mergeCell ref="C78:D78"/>
    <mergeCell ref="C65:D65"/>
    <mergeCell ref="C66:D66"/>
    <mergeCell ref="C68:D68"/>
    <mergeCell ref="C69:D69"/>
    <mergeCell ref="C70:D70"/>
    <mergeCell ref="C71:D71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5:D45"/>
    <mergeCell ref="C46:D46"/>
    <mergeCell ref="C47:D47"/>
    <mergeCell ref="C48:D48"/>
    <mergeCell ref="C49:D49"/>
    <mergeCell ref="C51:D5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A10:C10"/>
    <mergeCell ref="E10:F10"/>
    <mergeCell ref="A11:C11"/>
    <mergeCell ref="E11:F11"/>
    <mergeCell ref="A13:F13"/>
    <mergeCell ref="A14:F14"/>
    <mergeCell ref="A9:C9"/>
    <mergeCell ref="D9:F9"/>
    <mergeCell ref="A4:C4"/>
    <mergeCell ref="E4:F4"/>
    <mergeCell ref="A5:C5"/>
    <mergeCell ref="E5:F5"/>
    <mergeCell ref="A6:C6"/>
    <mergeCell ref="E6:F6"/>
    <mergeCell ref="A15:F15"/>
    <mergeCell ref="A1:C1"/>
    <mergeCell ref="E1:F1"/>
    <mergeCell ref="A2:C2"/>
    <mergeCell ref="E2:F2"/>
    <mergeCell ref="A3:C3"/>
    <mergeCell ref="E3:F3"/>
    <mergeCell ref="A7:C7"/>
    <mergeCell ref="E7:F7"/>
    <mergeCell ref="A8:C8"/>
    <mergeCell ref="E8:F8"/>
  </mergeCells>
  <pageMargins left="0.43307086614173229" right="0.43307086614173229" top="0.15748031496062992" bottom="0.15748031496062992" header="0.31496062992125984" footer="0.31496062992125984"/>
  <pageSetup paperSize="9" scale="7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9"/>
  <sheetViews>
    <sheetView topLeftCell="B7" zoomScale="85" zoomScaleNormal="85" workbookViewId="0">
      <selection activeCell="O201" sqref="O201"/>
    </sheetView>
  </sheetViews>
  <sheetFormatPr defaultRowHeight="15" x14ac:dyDescent="0.25"/>
  <cols>
    <col min="1" max="1" width="9.5703125" style="1" hidden="1" customWidth="1"/>
    <col min="2" max="2" width="14.7109375" style="1" customWidth="1"/>
    <col min="3" max="3" width="26.42578125" style="2" customWidth="1"/>
    <col min="4" max="4" width="17.42578125" style="2" customWidth="1"/>
    <col min="5" max="5" width="13" style="3" customWidth="1"/>
    <col min="6" max="6" width="14.140625" style="3" customWidth="1"/>
    <col min="7" max="8" width="9.28515625" style="3" customWidth="1"/>
    <col min="9" max="9" width="9.28515625" style="2" customWidth="1"/>
    <col min="10" max="10" width="12.7109375" style="2" customWidth="1"/>
    <col min="11" max="18" width="8.85546875" style="2" customWidth="1"/>
    <col min="19" max="25" width="9.140625" style="2" customWidth="1"/>
    <col min="26" max="16384" width="9.140625" style="2"/>
  </cols>
  <sheetData>
    <row r="1" spans="1:10" hidden="1" x14ac:dyDescent="0.25">
      <c r="A1" s="85" t="s">
        <v>0</v>
      </c>
      <c r="B1" s="85"/>
      <c r="C1" s="86"/>
      <c r="D1" s="1"/>
      <c r="E1" s="85" t="s">
        <v>0</v>
      </c>
      <c r="F1" s="86"/>
      <c r="G1" s="71"/>
      <c r="H1" s="71"/>
    </row>
    <row r="2" spans="1:10" hidden="1" x14ac:dyDescent="0.25">
      <c r="A2" s="87"/>
      <c r="B2" s="87"/>
      <c r="C2" s="88"/>
      <c r="D2" s="3"/>
      <c r="E2" s="89"/>
      <c r="F2" s="90"/>
      <c r="G2" s="73"/>
      <c r="H2" s="73"/>
    </row>
    <row r="3" spans="1:10" hidden="1" x14ac:dyDescent="0.25">
      <c r="A3" s="87" t="s">
        <v>1</v>
      </c>
      <c r="B3" s="87"/>
      <c r="C3" s="88"/>
      <c r="D3" s="3"/>
      <c r="E3" s="87" t="s">
        <v>2</v>
      </c>
      <c r="F3" s="88"/>
      <c r="G3" s="72"/>
      <c r="H3" s="72"/>
    </row>
    <row r="4" spans="1:10" hidden="1" x14ac:dyDescent="0.25">
      <c r="A4" s="87"/>
      <c r="B4" s="87"/>
      <c r="C4" s="88"/>
      <c r="D4" s="3"/>
      <c r="E4" s="89"/>
      <c r="F4" s="90"/>
      <c r="G4" s="73"/>
      <c r="H4" s="73"/>
    </row>
    <row r="5" spans="1:10" hidden="1" x14ac:dyDescent="0.25">
      <c r="A5" s="87" t="s">
        <v>3</v>
      </c>
      <c r="B5" s="87"/>
      <c r="C5" s="88"/>
      <c r="D5" s="3"/>
      <c r="E5" s="87" t="s">
        <v>4</v>
      </c>
      <c r="F5" s="88"/>
      <c r="G5" s="72"/>
      <c r="H5" s="72"/>
    </row>
    <row r="6" spans="1:10" hidden="1" x14ac:dyDescent="0.25">
      <c r="A6" s="87"/>
      <c r="B6" s="87"/>
      <c r="C6" s="88"/>
      <c r="D6" s="3"/>
      <c r="E6" s="89"/>
      <c r="F6" s="90"/>
      <c r="G6" s="73"/>
      <c r="H6" s="73"/>
    </row>
    <row r="7" spans="1:10" x14ac:dyDescent="0.25">
      <c r="A7" s="85" t="s">
        <v>0</v>
      </c>
      <c r="B7" s="85"/>
      <c r="C7" s="86"/>
      <c r="D7" s="1"/>
      <c r="E7" s="85" t="s">
        <v>99</v>
      </c>
      <c r="F7" s="86"/>
      <c r="G7" s="71"/>
      <c r="H7" s="71"/>
    </row>
    <row r="8" spans="1:10" x14ac:dyDescent="0.25">
      <c r="A8" s="87"/>
      <c r="B8" s="87"/>
      <c r="C8" s="88"/>
      <c r="D8" s="3"/>
      <c r="E8" s="89"/>
      <c r="F8" s="90"/>
      <c r="G8" s="73"/>
      <c r="H8" s="73"/>
    </row>
    <row r="9" spans="1:10" x14ac:dyDescent="0.25">
      <c r="A9" s="87" t="s">
        <v>1</v>
      </c>
      <c r="B9" s="87"/>
      <c r="C9" s="88"/>
      <c r="D9" s="91" t="s">
        <v>76</v>
      </c>
      <c r="E9" s="92"/>
      <c r="F9" s="92"/>
      <c r="G9" s="74"/>
      <c r="H9" s="74"/>
    </row>
    <row r="10" spans="1:10" ht="15" customHeight="1" x14ac:dyDescent="0.25">
      <c r="A10" s="87"/>
      <c r="B10" s="87"/>
      <c r="C10" s="88"/>
      <c r="D10" s="3"/>
      <c r="E10" s="89"/>
      <c r="F10" s="90"/>
      <c r="G10" s="73"/>
      <c r="H10" s="73"/>
    </row>
    <row r="11" spans="1:10" ht="15" customHeight="1" x14ac:dyDescent="0.25">
      <c r="A11" s="87" t="s">
        <v>3</v>
      </c>
      <c r="B11" s="87"/>
      <c r="C11" s="88"/>
      <c r="D11" s="3"/>
      <c r="E11" s="87" t="s">
        <v>77</v>
      </c>
      <c r="F11" s="88"/>
      <c r="G11" s="72"/>
      <c r="H11" s="72"/>
    </row>
    <row r="12" spans="1:10" ht="11.25" customHeight="1" x14ac:dyDescent="0.25">
      <c r="E12" s="3" t="s">
        <v>5</v>
      </c>
    </row>
    <row r="13" spans="1:10" ht="15.75" x14ac:dyDescent="0.25">
      <c r="A13" s="93" t="s">
        <v>183</v>
      </c>
      <c r="B13" s="93"/>
      <c r="C13" s="94"/>
      <c r="D13" s="94"/>
      <c r="E13" s="94"/>
      <c r="F13" s="94"/>
      <c r="G13" s="76"/>
      <c r="H13" s="76"/>
    </row>
    <row r="14" spans="1:10" ht="15.75" x14ac:dyDescent="0.25">
      <c r="A14" s="85" t="s">
        <v>182</v>
      </c>
      <c r="B14" s="85"/>
      <c r="C14" s="103"/>
      <c r="D14" s="103"/>
      <c r="E14" s="103"/>
      <c r="F14" s="103"/>
      <c r="G14" s="81"/>
      <c r="H14" s="81"/>
      <c r="I14" s="75"/>
    </row>
    <row r="15" spans="1:10" ht="10.5" customHeight="1" x14ac:dyDescent="0.25">
      <c r="A15" s="93"/>
      <c r="B15" s="93"/>
      <c r="C15" s="94"/>
      <c r="D15" s="94"/>
      <c r="E15" s="94"/>
      <c r="F15" s="94"/>
      <c r="G15" s="76"/>
      <c r="H15" s="76"/>
    </row>
    <row r="16" spans="1:10" ht="31.5" customHeight="1" x14ac:dyDescent="0.25">
      <c r="A16" s="75"/>
      <c r="B16" s="4" t="s">
        <v>6</v>
      </c>
      <c r="C16" s="95"/>
      <c r="D16" s="96"/>
      <c r="E16" s="5" t="s">
        <v>7</v>
      </c>
      <c r="F16" s="5" t="s">
        <v>8</v>
      </c>
      <c r="G16" s="6" t="s">
        <v>9</v>
      </c>
      <c r="H16" s="6" t="s">
        <v>10</v>
      </c>
      <c r="I16" s="7" t="s">
        <v>11</v>
      </c>
      <c r="J16" s="8" t="s">
        <v>12</v>
      </c>
    </row>
    <row r="17" spans="1:10" ht="15.75" hidden="1" x14ac:dyDescent="0.25">
      <c r="A17" s="75"/>
      <c r="B17" s="9"/>
      <c r="C17" s="97">
        <v>1</v>
      </c>
      <c r="D17" s="98"/>
      <c r="E17" s="10"/>
      <c r="F17" s="10"/>
      <c r="G17" s="10"/>
      <c r="H17" s="10"/>
      <c r="I17" s="11"/>
      <c r="J17" s="11"/>
    </row>
    <row r="18" spans="1:10" ht="15.75" hidden="1" x14ac:dyDescent="0.25">
      <c r="A18" s="75"/>
      <c r="B18" s="9"/>
      <c r="C18" s="99" t="s">
        <v>13</v>
      </c>
      <c r="D18" s="100"/>
      <c r="E18" s="10"/>
      <c r="F18" s="10"/>
      <c r="G18" s="10"/>
      <c r="H18" s="10"/>
      <c r="I18" s="11"/>
      <c r="J18" s="11"/>
    </row>
    <row r="19" spans="1:10" ht="15.75" hidden="1" x14ac:dyDescent="0.25">
      <c r="A19" s="75"/>
      <c r="B19" s="9"/>
      <c r="C19" s="101" t="s">
        <v>14</v>
      </c>
      <c r="D19" s="102"/>
      <c r="E19" s="10">
        <v>62</v>
      </c>
      <c r="F19" s="10">
        <v>11.81</v>
      </c>
      <c r="G19" s="10"/>
      <c r="H19" s="10"/>
      <c r="I19" s="11"/>
      <c r="J19" s="11"/>
    </row>
    <row r="20" spans="1:10" ht="15.75" hidden="1" x14ac:dyDescent="0.25">
      <c r="A20" s="75"/>
      <c r="B20" s="9"/>
      <c r="C20" s="101" t="s">
        <v>15</v>
      </c>
      <c r="D20" s="102"/>
      <c r="E20" s="10" t="s">
        <v>16</v>
      </c>
      <c r="F20" s="10">
        <v>7.01</v>
      </c>
      <c r="G20" s="10"/>
      <c r="H20" s="10"/>
      <c r="I20" s="11"/>
      <c r="J20" s="11"/>
    </row>
    <row r="21" spans="1:10" ht="15.75" hidden="1" x14ac:dyDescent="0.25">
      <c r="A21" s="75"/>
      <c r="B21" s="9"/>
      <c r="C21" s="101" t="s">
        <v>17</v>
      </c>
      <c r="D21" s="102"/>
      <c r="E21" s="10">
        <v>200</v>
      </c>
      <c r="F21" s="10">
        <v>1.07</v>
      </c>
      <c r="G21" s="10"/>
      <c r="H21" s="10"/>
      <c r="I21" s="11"/>
      <c r="J21" s="11"/>
    </row>
    <row r="22" spans="1:10" ht="15.75" hidden="1" x14ac:dyDescent="0.25">
      <c r="A22" s="75"/>
      <c r="B22" s="9"/>
      <c r="C22" s="101" t="s">
        <v>18</v>
      </c>
      <c r="D22" s="102"/>
      <c r="E22" s="10">
        <v>35</v>
      </c>
      <c r="F22" s="10">
        <v>0.84</v>
      </c>
      <c r="G22" s="10"/>
      <c r="H22" s="10"/>
      <c r="I22" s="11"/>
      <c r="J22" s="11"/>
    </row>
    <row r="23" spans="1:10" ht="15.75" hidden="1" x14ac:dyDescent="0.25">
      <c r="A23" s="75"/>
      <c r="B23" s="9"/>
      <c r="C23" s="101" t="s">
        <v>19</v>
      </c>
      <c r="D23" s="102"/>
      <c r="E23" s="10">
        <v>173</v>
      </c>
      <c r="F23" s="10">
        <v>11.27</v>
      </c>
      <c r="G23" s="10"/>
      <c r="H23" s="10"/>
      <c r="I23" s="11"/>
      <c r="J23" s="11"/>
    </row>
    <row r="24" spans="1:10" ht="15.75" hidden="1" x14ac:dyDescent="0.25">
      <c r="A24" s="75"/>
      <c r="B24" s="9"/>
      <c r="C24" s="99" t="s">
        <v>20</v>
      </c>
      <c r="D24" s="100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75" hidden="1" x14ac:dyDescent="0.25">
      <c r="A25" s="75"/>
      <c r="B25" s="9"/>
      <c r="C25" s="99"/>
      <c r="D25" s="100"/>
      <c r="E25" s="12"/>
      <c r="F25" s="12"/>
      <c r="G25" s="12"/>
      <c r="H25" s="12"/>
      <c r="I25" s="11"/>
      <c r="J25" s="11"/>
    </row>
    <row r="26" spans="1:10" ht="15.75" hidden="1" x14ac:dyDescent="0.25">
      <c r="A26" s="75"/>
      <c r="B26" s="9"/>
      <c r="C26" s="97">
        <v>2</v>
      </c>
      <c r="D26" s="98"/>
      <c r="E26" s="10"/>
      <c r="F26" s="10"/>
      <c r="G26" s="10"/>
      <c r="H26" s="10"/>
      <c r="I26" s="11"/>
      <c r="J26" s="11"/>
    </row>
    <row r="27" spans="1:10" ht="15.75" hidden="1" x14ac:dyDescent="0.25">
      <c r="A27" s="75"/>
      <c r="B27" s="9"/>
      <c r="C27" s="99" t="s">
        <v>13</v>
      </c>
      <c r="D27" s="100"/>
      <c r="E27" s="10"/>
      <c r="F27" s="10"/>
      <c r="G27" s="10"/>
      <c r="H27" s="10"/>
      <c r="I27" s="11"/>
      <c r="J27" s="11"/>
    </row>
    <row r="28" spans="1:10" ht="15.75" hidden="1" x14ac:dyDescent="0.25">
      <c r="A28" s="75"/>
      <c r="B28" s="9"/>
      <c r="C28" s="101" t="s">
        <v>21</v>
      </c>
      <c r="D28" s="102"/>
      <c r="E28" s="10" t="s">
        <v>22</v>
      </c>
      <c r="F28" s="10">
        <v>11.59</v>
      </c>
      <c r="G28" s="10"/>
      <c r="H28" s="10"/>
      <c r="I28" s="11"/>
      <c r="J28" s="11"/>
    </row>
    <row r="29" spans="1:10" ht="15.75" hidden="1" x14ac:dyDescent="0.25">
      <c r="A29" s="75"/>
      <c r="B29" s="9"/>
      <c r="C29" s="101" t="s">
        <v>23</v>
      </c>
      <c r="D29" s="102"/>
      <c r="E29" s="10" t="s">
        <v>24</v>
      </c>
      <c r="F29" s="10">
        <v>7.4</v>
      </c>
      <c r="G29" s="10"/>
      <c r="H29" s="10"/>
      <c r="I29" s="11"/>
      <c r="J29" s="11"/>
    </row>
    <row r="30" spans="1:10" ht="15.75" hidden="1" x14ac:dyDescent="0.25">
      <c r="A30" s="75"/>
      <c r="B30" s="9"/>
      <c r="C30" s="101" t="s">
        <v>25</v>
      </c>
      <c r="D30" s="102"/>
      <c r="E30" s="10">
        <v>102</v>
      </c>
      <c r="F30" s="10">
        <v>9.23</v>
      </c>
      <c r="G30" s="10"/>
      <c r="H30" s="10"/>
      <c r="I30" s="11"/>
      <c r="J30" s="11"/>
    </row>
    <row r="31" spans="1:10" ht="15.75" hidden="1" x14ac:dyDescent="0.25">
      <c r="A31" s="75"/>
      <c r="B31" s="9"/>
      <c r="C31" s="101" t="s">
        <v>26</v>
      </c>
      <c r="D31" s="102"/>
      <c r="E31" s="10">
        <v>200</v>
      </c>
      <c r="F31" s="10">
        <v>3.78</v>
      </c>
      <c r="G31" s="10"/>
      <c r="H31" s="10"/>
      <c r="I31" s="11"/>
      <c r="J31" s="11"/>
    </row>
    <row r="32" spans="1:10" ht="15.75" hidden="1" x14ac:dyDescent="0.25">
      <c r="A32" s="75"/>
      <c r="B32" s="9"/>
      <c r="C32" s="99" t="s">
        <v>20</v>
      </c>
      <c r="D32" s="100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75" hidden="1" x14ac:dyDescent="0.25">
      <c r="A33" s="75"/>
      <c r="B33" s="9"/>
      <c r="C33" s="99"/>
      <c r="D33" s="100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97">
        <v>3</v>
      </c>
      <c r="D34" s="98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99" t="s">
        <v>13</v>
      </c>
      <c r="D35" s="100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101" t="s">
        <v>27</v>
      </c>
      <c r="D36" s="102"/>
      <c r="E36" s="10" t="s">
        <v>28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101" t="s">
        <v>29</v>
      </c>
      <c r="D37" s="102"/>
      <c r="E37" s="10" t="s">
        <v>16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30</v>
      </c>
      <c r="B38" s="10"/>
      <c r="C38" s="101" t="s">
        <v>18</v>
      </c>
      <c r="D38" s="102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101" t="s">
        <v>17</v>
      </c>
      <c r="D39" s="102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101" t="s">
        <v>31</v>
      </c>
      <c r="D40" s="102"/>
      <c r="E40" s="10" t="s">
        <v>32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99" t="s">
        <v>20</v>
      </c>
      <c r="D41" s="100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99"/>
      <c r="D42" s="100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97">
        <v>4</v>
      </c>
      <c r="D43" s="98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99" t="s">
        <v>13</v>
      </c>
      <c r="D44" s="100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101" t="s">
        <v>33</v>
      </c>
      <c r="D45" s="102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101" t="s">
        <v>15</v>
      </c>
      <c r="D46" s="102"/>
      <c r="E46" s="10" t="s">
        <v>16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101" t="s">
        <v>34</v>
      </c>
      <c r="D47" s="102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101" t="s">
        <v>35</v>
      </c>
      <c r="D48" s="102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101" t="s">
        <v>17</v>
      </c>
      <c r="D49" s="102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79" t="s">
        <v>31</v>
      </c>
      <c r="D50" s="80"/>
      <c r="E50" s="10" t="s">
        <v>32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99" t="s">
        <v>20</v>
      </c>
      <c r="D51" s="100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77"/>
      <c r="D52" s="78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97">
        <v>5</v>
      </c>
      <c r="D53" s="98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99" t="s">
        <v>13</v>
      </c>
      <c r="D54" s="100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101" t="s">
        <v>36</v>
      </c>
      <c r="D55" s="102"/>
      <c r="E55" s="10" t="s">
        <v>37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101" t="s">
        <v>18</v>
      </c>
      <c r="D56" s="102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30</v>
      </c>
      <c r="B57" s="10"/>
      <c r="C57" s="101" t="s">
        <v>17</v>
      </c>
      <c r="D57" s="102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99" t="s">
        <v>20</v>
      </c>
      <c r="D58" s="100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99"/>
      <c r="D59" s="100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97">
        <v>6</v>
      </c>
      <c r="D60" s="98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99" t="s">
        <v>13</v>
      </c>
      <c r="D61" s="100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101" t="s">
        <v>38</v>
      </c>
      <c r="D62" s="102"/>
      <c r="E62" s="10" t="s">
        <v>39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101" t="s">
        <v>18</v>
      </c>
      <c r="D63" s="102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30</v>
      </c>
      <c r="B64" s="10"/>
      <c r="C64" s="101" t="s">
        <v>17</v>
      </c>
      <c r="D64" s="102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30</v>
      </c>
      <c r="B65" s="10"/>
      <c r="C65" s="101" t="s">
        <v>40</v>
      </c>
      <c r="D65" s="102"/>
      <c r="E65" s="10" t="s">
        <v>41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99" t="s">
        <v>20</v>
      </c>
      <c r="D66" s="100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77"/>
      <c r="D67" s="78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97">
        <v>7</v>
      </c>
      <c r="D68" s="98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99" t="s">
        <v>13</v>
      </c>
      <c r="D69" s="100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101" t="s">
        <v>42</v>
      </c>
      <c r="D70" s="102"/>
      <c r="E70" s="10" t="s">
        <v>43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30</v>
      </c>
      <c r="B71" s="10"/>
      <c r="C71" s="101" t="s">
        <v>44</v>
      </c>
      <c r="D71" s="102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101" t="s">
        <v>18</v>
      </c>
      <c r="D72" s="102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101" t="s">
        <v>17</v>
      </c>
      <c r="D73" s="102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101" t="s">
        <v>45</v>
      </c>
      <c r="D74" s="102"/>
      <c r="E74" s="10" t="s">
        <v>32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99" t="s">
        <v>20</v>
      </c>
      <c r="D75" s="100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77"/>
      <c r="D76" s="78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99" t="s">
        <v>46</v>
      </c>
      <c r="D77" s="100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99" t="s">
        <v>13</v>
      </c>
      <c r="D78" s="100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101" t="s">
        <v>38</v>
      </c>
      <c r="D79" s="102"/>
      <c r="E79" s="10" t="s">
        <v>39</v>
      </c>
      <c r="F79" s="10"/>
      <c r="G79" s="10"/>
      <c r="H79" s="10"/>
      <c r="I79" s="11"/>
      <c r="J79" s="11"/>
    </row>
    <row r="80" spans="1:10" hidden="1" x14ac:dyDescent="0.25">
      <c r="A80" s="15" t="s">
        <v>30</v>
      </c>
      <c r="B80" s="10"/>
      <c r="C80" s="101" t="s">
        <v>18</v>
      </c>
      <c r="D80" s="102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101" t="s">
        <v>26</v>
      </c>
      <c r="D81" s="102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99" t="s">
        <v>20</v>
      </c>
      <c r="D82" s="100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99"/>
      <c r="D83" s="100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97" t="s">
        <v>47</v>
      </c>
      <c r="D84" s="98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99" t="s">
        <v>13</v>
      </c>
      <c r="D85" s="100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101" t="s">
        <v>42</v>
      </c>
      <c r="D86" s="102"/>
      <c r="E86" s="10" t="s">
        <v>43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101" t="s">
        <v>44</v>
      </c>
      <c r="D87" s="102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30</v>
      </c>
      <c r="B88" s="10"/>
      <c r="C88" s="101" t="s">
        <v>18</v>
      </c>
      <c r="D88" s="102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101" t="s">
        <v>48</v>
      </c>
      <c r="D89" s="102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99" t="s">
        <v>20</v>
      </c>
      <c r="D90" s="100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99"/>
      <c r="D91" s="100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97" t="s">
        <v>49</v>
      </c>
      <c r="D92" s="98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99" t="s">
        <v>13</v>
      </c>
      <c r="D93" s="100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101" t="s">
        <v>50</v>
      </c>
      <c r="D94" s="102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101" t="s">
        <v>51</v>
      </c>
      <c r="D95" s="102"/>
      <c r="E95" s="10" t="s">
        <v>16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101" t="s">
        <v>52</v>
      </c>
      <c r="D96" s="102"/>
      <c r="E96" s="10" t="s">
        <v>53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101" t="s">
        <v>17</v>
      </c>
      <c r="D97" s="102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99" t="s">
        <v>20</v>
      </c>
      <c r="D98" s="100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99"/>
      <c r="D99" s="100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97" t="s">
        <v>54</v>
      </c>
      <c r="D100" s="98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99" t="s">
        <v>13</v>
      </c>
      <c r="D101" s="100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101" t="s">
        <v>55</v>
      </c>
      <c r="D102" s="102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101" t="s">
        <v>15</v>
      </c>
      <c r="D103" s="102"/>
      <c r="E103" s="10" t="s">
        <v>16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30</v>
      </c>
      <c r="B104" s="10"/>
      <c r="C104" s="101" t="s">
        <v>18</v>
      </c>
      <c r="D104" s="102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101" t="s">
        <v>26</v>
      </c>
      <c r="D105" s="102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101" t="s">
        <v>56</v>
      </c>
      <c r="D106" s="102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99" t="s">
        <v>20</v>
      </c>
      <c r="D107" s="100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99"/>
      <c r="D108" s="100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99" t="s">
        <v>57</v>
      </c>
      <c r="D109" s="100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99" t="s">
        <v>13</v>
      </c>
      <c r="D110" s="100"/>
      <c r="E110" s="10"/>
      <c r="F110" s="10"/>
      <c r="G110" s="10"/>
      <c r="H110" s="10"/>
      <c r="I110" s="11"/>
      <c r="J110" s="11"/>
    </row>
    <row r="111" spans="1:10" ht="25.5" hidden="1" x14ac:dyDescent="0.25">
      <c r="A111" s="15" t="s">
        <v>58</v>
      </c>
      <c r="B111" s="10"/>
      <c r="C111" s="101" t="s">
        <v>59</v>
      </c>
      <c r="D111" s="102"/>
      <c r="E111" s="10" t="s">
        <v>16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101" t="s">
        <v>60</v>
      </c>
      <c r="D112" s="102"/>
      <c r="E112" s="10" t="s">
        <v>61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101" t="s">
        <v>48</v>
      </c>
      <c r="D113" s="102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101" t="s">
        <v>62</v>
      </c>
      <c r="D114" s="102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99" t="s">
        <v>20</v>
      </c>
      <c r="D115" s="100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99"/>
      <c r="D116" s="100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99" t="s">
        <v>63</v>
      </c>
      <c r="D117" s="100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99" t="s">
        <v>13</v>
      </c>
      <c r="D118" s="100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64</v>
      </c>
      <c r="B119" s="10"/>
      <c r="C119" s="101" t="s">
        <v>65</v>
      </c>
      <c r="D119" s="102"/>
      <c r="E119" s="10" t="s">
        <v>66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101" t="s">
        <v>67</v>
      </c>
      <c r="D120" s="102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30</v>
      </c>
      <c r="B121" s="10"/>
      <c r="C121" s="101" t="s">
        <v>18</v>
      </c>
      <c r="D121" s="102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101" t="s">
        <v>17</v>
      </c>
      <c r="D122" s="102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99" t="s">
        <v>20</v>
      </c>
      <c r="D123" s="100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99"/>
      <c r="D124" s="100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99" t="s">
        <v>68</v>
      </c>
      <c r="D125" s="100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99" t="s">
        <v>13</v>
      </c>
      <c r="D126" s="100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101" t="s">
        <v>69</v>
      </c>
      <c r="D127" s="102"/>
      <c r="E127" s="10" t="s">
        <v>70</v>
      </c>
      <c r="F127" s="10"/>
      <c r="G127" s="10"/>
      <c r="H127" s="10"/>
      <c r="I127" s="11"/>
      <c r="J127" s="11"/>
    </row>
    <row r="128" spans="1:10" hidden="1" x14ac:dyDescent="0.25">
      <c r="A128" s="15" t="s">
        <v>30</v>
      </c>
      <c r="B128" s="10"/>
      <c r="C128" s="101" t="s">
        <v>34</v>
      </c>
      <c r="D128" s="102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101" t="s">
        <v>26</v>
      </c>
      <c r="D129" s="102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99" t="s">
        <v>20</v>
      </c>
      <c r="D130" s="100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104" t="s">
        <v>177</v>
      </c>
      <c r="D131" s="105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99" t="s">
        <v>13</v>
      </c>
      <c r="D132" s="100"/>
      <c r="E132" s="10"/>
      <c r="F132" s="10"/>
      <c r="G132" s="10"/>
      <c r="H132" s="10"/>
      <c r="I132" s="11"/>
      <c r="J132" s="11"/>
    </row>
    <row r="133" spans="1:26" ht="19.5" customHeight="1" x14ac:dyDescent="0.25">
      <c r="A133" s="17"/>
      <c r="B133" s="43" t="s">
        <v>114</v>
      </c>
      <c r="C133" s="112" t="s">
        <v>113</v>
      </c>
      <c r="D133" s="113"/>
      <c r="E133" s="42">
        <v>200</v>
      </c>
      <c r="F133" s="18"/>
      <c r="G133" s="18">
        <v>5.8</v>
      </c>
      <c r="H133" s="56">
        <v>12.29</v>
      </c>
      <c r="I133" s="18">
        <v>22.4</v>
      </c>
      <c r="J133" s="18">
        <v>231.28</v>
      </c>
      <c r="K133" s="37"/>
    </row>
    <row r="134" spans="1:26" ht="16.5" customHeight="1" x14ac:dyDescent="0.25">
      <c r="A134" s="17"/>
      <c r="B134" s="47" t="s">
        <v>134</v>
      </c>
      <c r="C134" s="110" t="s">
        <v>135</v>
      </c>
      <c r="D134" s="111"/>
      <c r="E134" s="48">
        <v>50</v>
      </c>
      <c r="F134" s="49"/>
      <c r="G134" s="50">
        <v>3.88</v>
      </c>
      <c r="H134" s="57">
        <v>4.3600000000000003</v>
      </c>
      <c r="I134" s="50">
        <v>23.55</v>
      </c>
      <c r="J134" s="50">
        <v>131</v>
      </c>
      <c r="K134" s="37"/>
    </row>
    <row r="135" spans="1:26" ht="16.5" customHeight="1" x14ac:dyDescent="0.25">
      <c r="A135" s="17"/>
      <c r="B135" s="43" t="s">
        <v>82</v>
      </c>
      <c r="C135" s="114" t="s">
        <v>101</v>
      </c>
      <c r="D135" s="115"/>
      <c r="E135" s="43">
        <v>100</v>
      </c>
      <c r="F135" s="13"/>
      <c r="G135" s="18">
        <v>0.4</v>
      </c>
      <c r="H135" s="18">
        <v>0.4</v>
      </c>
      <c r="I135" s="18">
        <v>9.8000000000000007</v>
      </c>
      <c r="J135" s="18">
        <v>44.4</v>
      </c>
      <c r="K135" s="37"/>
    </row>
    <row r="136" spans="1:26" x14ac:dyDescent="0.25">
      <c r="A136" s="17"/>
      <c r="B136" s="43" t="s">
        <v>80</v>
      </c>
      <c r="C136" s="112" t="s">
        <v>81</v>
      </c>
      <c r="D136" s="113"/>
      <c r="E136" s="43">
        <v>200</v>
      </c>
      <c r="F136" s="10"/>
      <c r="G136" s="18">
        <v>0.25</v>
      </c>
      <c r="H136" s="18">
        <v>0.05</v>
      </c>
      <c r="I136" s="18">
        <v>6.61</v>
      </c>
      <c r="J136" s="18">
        <v>27.9</v>
      </c>
      <c r="K136" s="38"/>
    </row>
    <row r="137" spans="1:26" ht="15" customHeight="1" x14ac:dyDescent="0.25">
      <c r="A137" s="17"/>
      <c r="B137" s="43" t="s">
        <v>82</v>
      </c>
      <c r="C137" s="112" t="s">
        <v>83</v>
      </c>
      <c r="D137" s="113"/>
      <c r="E137" s="42">
        <v>50</v>
      </c>
      <c r="F137" s="18"/>
      <c r="G137" s="18">
        <v>3.8</v>
      </c>
      <c r="H137" s="18">
        <v>0.4</v>
      </c>
      <c r="I137" s="18">
        <v>24.6</v>
      </c>
      <c r="J137" s="18">
        <v>117.2</v>
      </c>
      <c r="K137" s="37"/>
    </row>
    <row r="138" spans="1:26" x14ac:dyDescent="0.25">
      <c r="A138" s="17"/>
      <c r="B138" s="10"/>
      <c r="C138" s="99" t="s">
        <v>71</v>
      </c>
      <c r="D138" s="100"/>
      <c r="E138" s="12">
        <f>SUM(E133:E137)</f>
        <v>600</v>
      </c>
      <c r="F138" s="19">
        <v>60</v>
      </c>
      <c r="G138" s="13">
        <f>SUM(G133:G137)</f>
        <v>14.129999999999999</v>
      </c>
      <c r="H138" s="13">
        <f>SUM(H133:H137)</f>
        <v>17.499999999999996</v>
      </c>
      <c r="I138" s="13">
        <f>SUM(I133:I137)</f>
        <v>86.960000000000008</v>
      </c>
      <c r="J138" s="13">
        <f>SUM(J132:J137)</f>
        <v>551.78</v>
      </c>
      <c r="K138" s="20"/>
      <c r="Z138" s="21"/>
    </row>
    <row r="139" spans="1:26" x14ac:dyDescent="0.25">
      <c r="A139" s="17"/>
      <c r="B139" s="10"/>
      <c r="C139" s="99" t="s">
        <v>72</v>
      </c>
      <c r="D139" s="100"/>
      <c r="E139" s="12"/>
      <c r="F139" s="13"/>
      <c r="G139" s="13"/>
      <c r="H139" s="13"/>
      <c r="I139" s="11"/>
      <c r="J139" s="11"/>
    </row>
    <row r="140" spans="1:26" ht="15" customHeight="1" x14ac:dyDescent="0.25">
      <c r="A140" s="17"/>
      <c r="B140" s="10" t="s">
        <v>111</v>
      </c>
      <c r="C140" s="108" t="s">
        <v>131</v>
      </c>
      <c r="D140" s="109"/>
      <c r="E140" s="24">
        <v>100</v>
      </c>
      <c r="F140" s="23"/>
      <c r="G140" s="18">
        <v>1.6</v>
      </c>
      <c r="H140" s="18">
        <v>5.0999999999999996</v>
      </c>
      <c r="I140" s="18">
        <v>8.25</v>
      </c>
      <c r="J140" s="18">
        <v>85.3</v>
      </c>
      <c r="K140" s="37"/>
    </row>
    <row r="141" spans="1:26" ht="25.5" customHeight="1" x14ac:dyDescent="0.25">
      <c r="A141" s="17"/>
      <c r="B141" s="10" t="s">
        <v>149</v>
      </c>
      <c r="C141" s="120" t="s">
        <v>160</v>
      </c>
      <c r="D141" s="121"/>
      <c r="E141" s="23">
        <v>250</v>
      </c>
      <c r="F141" s="23"/>
      <c r="G141" s="18">
        <v>3.76</v>
      </c>
      <c r="H141" s="18">
        <v>7.31</v>
      </c>
      <c r="I141" s="18">
        <v>19.68</v>
      </c>
      <c r="J141" s="18">
        <v>155.21</v>
      </c>
      <c r="K141" s="37"/>
    </row>
    <row r="142" spans="1:26" ht="27" customHeight="1" x14ac:dyDescent="0.25">
      <c r="A142" s="17"/>
      <c r="B142" s="22" t="s">
        <v>117</v>
      </c>
      <c r="C142" s="114" t="s">
        <v>126</v>
      </c>
      <c r="D142" s="115"/>
      <c r="E142" s="24">
        <v>100</v>
      </c>
      <c r="F142" s="13"/>
      <c r="G142" s="18">
        <v>11.37</v>
      </c>
      <c r="H142" s="18">
        <v>9.9689999999999994</v>
      </c>
      <c r="I142" s="18">
        <v>11.06</v>
      </c>
      <c r="J142" s="18">
        <v>187.44</v>
      </c>
      <c r="K142" s="37"/>
    </row>
    <row r="143" spans="1:26" ht="18" customHeight="1" x14ac:dyDescent="0.25">
      <c r="A143" s="17"/>
      <c r="B143" s="22" t="s">
        <v>115</v>
      </c>
      <c r="C143" s="126" t="s">
        <v>92</v>
      </c>
      <c r="D143" s="127"/>
      <c r="E143" s="25">
        <v>180</v>
      </c>
      <c r="F143" s="19"/>
      <c r="G143" s="18">
        <v>3.25</v>
      </c>
      <c r="H143" s="18">
        <v>4.1100000000000003</v>
      </c>
      <c r="I143" s="18">
        <v>46.74</v>
      </c>
      <c r="J143" s="18">
        <v>241.76</v>
      </c>
      <c r="K143" s="37"/>
    </row>
    <row r="144" spans="1:26" x14ac:dyDescent="0.25">
      <c r="A144" s="17"/>
      <c r="B144" s="10" t="s">
        <v>97</v>
      </c>
      <c r="C144" s="108" t="s">
        <v>98</v>
      </c>
      <c r="D144" s="109"/>
      <c r="E144" s="23">
        <v>200</v>
      </c>
      <c r="F144" s="13"/>
      <c r="G144" s="29">
        <v>0.47</v>
      </c>
      <c r="H144" s="29">
        <v>0</v>
      </c>
      <c r="I144" s="29">
        <v>19.78</v>
      </c>
      <c r="J144" s="29">
        <v>81</v>
      </c>
      <c r="K144" s="37"/>
    </row>
    <row r="145" spans="1:11" x14ac:dyDescent="0.25">
      <c r="A145" s="17"/>
      <c r="B145" s="43" t="s">
        <v>82</v>
      </c>
      <c r="C145" s="112" t="s">
        <v>83</v>
      </c>
      <c r="D145" s="113"/>
      <c r="E145" s="42">
        <v>50</v>
      </c>
      <c r="F145" s="18"/>
      <c r="G145" s="18">
        <v>3.8</v>
      </c>
      <c r="H145" s="18">
        <v>0.4</v>
      </c>
      <c r="I145" s="18">
        <v>24.6</v>
      </c>
      <c r="J145" s="18">
        <v>117.2</v>
      </c>
      <c r="K145" s="37"/>
    </row>
    <row r="146" spans="1:11" x14ac:dyDescent="0.25">
      <c r="A146" s="17"/>
      <c r="B146" s="10"/>
      <c r="C146" s="99" t="s">
        <v>73</v>
      </c>
      <c r="D146" s="100"/>
      <c r="E146" s="40">
        <f>SUM(E140:E145)</f>
        <v>880</v>
      </c>
      <c r="F146" s="19">
        <v>60</v>
      </c>
      <c r="G146" s="13">
        <f>SUM(G140:G145)</f>
        <v>24.249999999999996</v>
      </c>
      <c r="H146" s="13">
        <f>SUM(H140:H145)</f>
        <v>26.888999999999996</v>
      </c>
      <c r="I146" s="13">
        <f>SUM(I140:I145)</f>
        <v>130.11000000000001</v>
      </c>
      <c r="J146" s="13">
        <f>SUM(J140:J145)</f>
        <v>867.91000000000008</v>
      </c>
      <c r="K146" s="20"/>
    </row>
    <row r="147" spans="1:11" x14ac:dyDescent="0.25">
      <c r="A147" s="17"/>
      <c r="B147" s="10"/>
      <c r="C147" s="99" t="s">
        <v>74</v>
      </c>
      <c r="D147" s="100"/>
      <c r="E147" s="12"/>
      <c r="F147" s="13">
        <f>F138+F146</f>
        <v>120</v>
      </c>
      <c r="G147" s="13">
        <f>G138+G146</f>
        <v>38.379999999999995</v>
      </c>
      <c r="H147" s="13">
        <f>H138+H146</f>
        <v>44.388999999999996</v>
      </c>
      <c r="I147" s="13">
        <f>I138+I146</f>
        <v>217.07000000000002</v>
      </c>
      <c r="J147" s="13">
        <f>J138+J146</f>
        <v>1419.69</v>
      </c>
    </row>
    <row r="148" spans="1:11" x14ac:dyDescent="0.25">
      <c r="A148" s="17"/>
      <c r="B148" s="10"/>
      <c r="C148" s="104" t="s">
        <v>178</v>
      </c>
      <c r="D148" s="105"/>
      <c r="E148" s="10"/>
      <c r="F148" s="10"/>
      <c r="G148" s="10"/>
      <c r="H148" s="10"/>
      <c r="I148" s="11"/>
      <c r="J148" s="11"/>
    </row>
    <row r="149" spans="1:11" x14ac:dyDescent="0.25">
      <c r="A149" s="17"/>
      <c r="B149" s="10"/>
      <c r="C149" s="99" t="s">
        <v>13</v>
      </c>
      <c r="D149" s="100"/>
      <c r="E149" s="10"/>
      <c r="F149" s="10"/>
      <c r="G149" s="10"/>
      <c r="H149" s="10"/>
      <c r="I149" s="11"/>
      <c r="J149" s="11"/>
    </row>
    <row r="150" spans="1:11" x14ac:dyDescent="0.25">
      <c r="A150" s="17"/>
      <c r="B150" s="49" t="s">
        <v>138</v>
      </c>
      <c r="C150" s="122" t="s">
        <v>14</v>
      </c>
      <c r="D150" s="123"/>
      <c r="E150" s="48">
        <v>50</v>
      </c>
      <c r="F150" s="54"/>
      <c r="G150" s="50">
        <v>5.17</v>
      </c>
      <c r="H150" s="50">
        <v>10.52</v>
      </c>
      <c r="I150" s="50">
        <v>0.18</v>
      </c>
      <c r="J150" s="50">
        <v>116.1</v>
      </c>
      <c r="K150" s="37"/>
    </row>
    <row r="151" spans="1:11" x14ac:dyDescent="0.25">
      <c r="A151" s="17"/>
      <c r="B151" s="10" t="s">
        <v>130</v>
      </c>
      <c r="C151" s="108" t="s">
        <v>91</v>
      </c>
      <c r="D151" s="109"/>
      <c r="E151" s="24">
        <v>180</v>
      </c>
      <c r="F151" s="18"/>
      <c r="G151" s="18">
        <v>9.57</v>
      </c>
      <c r="H151" s="18">
        <v>7.61</v>
      </c>
      <c r="I151" s="18">
        <v>43.12</v>
      </c>
      <c r="J151" s="18">
        <v>280.5</v>
      </c>
      <c r="K151" s="38"/>
    </row>
    <row r="152" spans="1:11" x14ac:dyDescent="0.25">
      <c r="A152" s="17"/>
      <c r="B152" s="41" t="s">
        <v>84</v>
      </c>
      <c r="C152" s="114" t="s">
        <v>17</v>
      </c>
      <c r="D152" s="115"/>
      <c r="E152" s="43">
        <v>200</v>
      </c>
      <c r="F152" s="10"/>
      <c r="G152" s="18">
        <v>0.19</v>
      </c>
      <c r="H152" s="18">
        <v>0.04</v>
      </c>
      <c r="I152" s="18">
        <v>6.42</v>
      </c>
      <c r="J152" s="18">
        <v>26.8</v>
      </c>
      <c r="K152" s="37"/>
    </row>
    <row r="153" spans="1:11" ht="16.5" customHeight="1" x14ac:dyDescent="0.25">
      <c r="A153" s="17"/>
      <c r="B153" s="43" t="s">
        <v>82</v>
      </c>
      <c r="C153" s="112" t="s">
        <v>83</v>
      </c>
      <c r="D153" s="113"/>
      <c r="E153" s="42">
        <v>50</v>
      </c>
      <c r="F153" s="18"/>
      <c r="G153" s="18">
        <v>3.8</v>
      </c>
      <c r="H153" s="18">
        <v>0.4</v>
      </c>
      <c r="I153" s="18">
        <v>24.6</v>
      </c>
      <c r="J153" s="18">
        <v>128.91999999999999</v>
      </c>
      <c r="K153" s="37"/>
    </row>
    <row r="154" spans="1:11" ht="15" customHeight="1" x14ac:dyDescent="0.25">
      <c r="A154" s="17"/>
      <c r="B154" s="43" t="s">
        <v>82</v>
      </c>
      <c r="C154" s="114" t="s">
        <v>101</v>
      </c>
      <c r="D154" s="115"/>
      <c r="E154" s="43">
        <v>100</v>
      </c>
      <c r="F154" s="13"/>
      <c r="G154" s="18">
        <v>0.4</v>
      </c>
      <c r="H154" s="18">
        <v>0.4</v>
      </c>
      <c r="I154" s="18">
        <v>9.8000000000000007</v>
      </c>
      <c r="J154" s="18">
        <v>44.4</v>
      </c>
      <c r="K154" s="37"/>
    </row>
    <row r="155" spans="1:11" x14ac:dyDescent="0.25">
      <c r="A155" s="17"/>
      <c r="B155" s="10"/>
      <c r="C155" s="99" t="s">
        <v>71</v>
      </c>
      <c r="D155" s="100"/>
      <c r="E155" s="12">
        <f>SUM(E150:E154)</f>
        <v>580</v>
      </c>
      <c r="F155" s="19">
        <v>60</v>
      </c>
      <c r="G155" s="13">
        <f>SUM(G150:G154)</f>
        <v>19.13</v>
      </c>
      <c r="H155" s="13">
        <f>SUM(H150:H154)</f>
        <v>18.969999999999995</v>
      </c>
      <c r="I155" s="13">
        <f>SUM(I150:I154)</f>
        <v>84.11999999999999</v>
      </c>
      <c r="J155" s="13">
        <f>SUM(J149:J154)</f>
        <v>596.72</v>
      </c>
      <c r="K155" s="20"/>
    </row>
    <row r="156" spans="1:11" x14ac:dyDescent="0.25">
      <c r="A156" s="17"/>
      <c r="B156" s="10"/>
      <c r="C156" s="99" t="s">
        <v>72</v>
      </c>
      <c r="D156" s="100"/>
      <c r="E156" s="12"/>
      <c r="F156" s="13"/>
      <c r="G156" s="13"/>
      <c r="H156" s="13"/>
      <c r="I156" s="11"/>
      <c r="J156" s="11"/>
    </row>
    <row r="157" spans="1:11" ht="18" customHeight="1" x14ac:dyDescent="0.25">
      <c r="A157" s="17"/>
      <c r="B157" s="22" t="s">
        <v>109</v>
      </c>
      <c r="C157" s="106" t="s">
        <v>105</v>
      </c>
      <c r="D157" s="107"/>
      <c r="E157" s="23">
        <v>100</v>
      </c>
      <c r="F157" s="13"/>
      <c r="G157" s="18">
        <v>2.15</v>
      </c>
      <c r="H157" s="18">
        <v>9.5500000000000007</v>
      </c>
      <c r="I157" s="18">
        <v>13.31</v>
      </c>
      <c r="J157" s="18">
        <v>146.68</v>
      </c>
      <c r="K157" s="38"/>
    </row>
    <row r="158" spans="1:11" ht="21.75" customHeight="1" x14ac:dyDescent="0.25">
      <c r="A158" s="17"/>
      <c r="B158" s="22" t="s">
        <v>108</v>
      </c>
      <c r="C158" s="108" t="s">
        <v>164</v>
      </c>
      <c r="D158" s="109"/>
      <c r="E158" s="23">
        <v>250</v>
      </c>
      <c r="F158" s="13"/>
      <c r="G158" s="18">
        <v>9.9</v>
      </c>
      <c r="H158" s="18">
        <v>8.41</v>
      </c>
      <c r="I158" s="18">
        <v>32</v>
      </c>
      <c r="J158" s="18">
        <v>249.57</v>
      </c>
      <c r="K158" s="37"/>
    </row>
    <row r="159" spans="1:11" ht="15" customHeight="1" x14ac:dyDescent="0.25">
      <c r="A159" s="17"/>
      <c r="B159" s="22" t="s">
        <v>118</v>
      </c>
      <c r="C159" s="108" t="s">
        <v>86</v>
      </c>
      <c r="D159" s="109"/>
      <c r="E159" s="24">
        <v>220</v>
      </c>
      <c r="F159" s="13"/>
      <c r="G159" s="18">
        <v>13.24</v>
      </c>
      <c r="H159" s="18">
        <v>15.09</v>
      </c>
      <c r="I159" s="18">
        <v>31.53</v>
      </c>
      <c r="J159" s="18">
        <v>275</v>
      </c>
      <c r="K159" s="37"/>
    </row>
    <row r="160" spans="1:11" ht="15" customHeight="1" x14ac:dyDescent="0.25">
      <c r="A160" s="17"/>
      <c r="B160" s="10" t="s">
        <v>93</v>
      </c>
      <c r="C160" s="108" t="s">
        <v>94</v>
      </c>
      <c r="D160" s="109"/>
      <c r="E160" s="24">
        <v>200</v>
      </c>
      <c r="F160" s="18"/>
      <c r="G160" s="29">
        <v>0.47</v>
      </c>
      <c r="H160" s="29">
        <v>0</v>
      </c>
      <c r="I160" s="29">
        <v>19.78</v>
      </c>
      <c r="J160" s="29">
        <v>81</v>
      </c>
      <c r="K160" s="37"/>
    </row>
    <row r="161" spans="1:15" x14ac:dyDescent="0.25">
      <c r="A161" s="17"/>
      <c r="B161" s="43" t="s">
        <v>82</v>
      </c>
      <c r="C161" s="112" t="s">
        <v>83</v>
      </c>
      <c r="D161" s="113"/>
      <c r="E161" s="42">
        <v>50</v>
      </c>
      <c r="F161" s="18"/>
      <c r="G161" s="18">
        <v>3.8</v>
      </c>
      <c r="H161" s="18">
        <v>0.4</v>
      </c>
      <c r="I161" s="18">
        <v>24.6</v>
      </c>
      <c r="J161" s="18">
        <v>117.2</v>
      </c>
      <c r="K161" s="37"/>
      <c r="O161" s="37"/>
    </row>
    <row r="162" spans="1:15" x14ac:dyDescent="0.25">
      <c r="A162" s="17"/>
      <c r="B162" s="10"/>
      <c r="C162" s="99" t="s">
        <v>73</v>
      </c>
      <c r="D162" s="100"/>
      <c r="E162" s="12">
        <f>SUM(E157:E161)</f>
        <v>820</v>
      </c>
      <c r="F162" s="19">
        <v>60</v>
      </c>
      <c r="G162" s="13">
        <f>SUM(G157:G161)</f>
        <v>29.56</v>
      </c>
      <c r="H162" s="13">
        <f>SUM(H157:H161)</f>
        <v>33.449999999999996</v>
      </c>
      <c r="I162" s="13">
        <f>SUM(I157:I161)</f>
        <v>121.22</v>
      </c>
      <c r="J162" s="13">
        <f>SUM(J157:J161)</f>
        <v>869.45</v>
      </c>
      <c r="K162" s="20"/>
    </row>
    <row r="163" spans="1:15" x14ac:dyDescent="0.25">
      <c r="A163" s="17"/>
      <c r="B163" s="10"/>
      <c r="C163" s="99" t="s">
        <v>74</v>
      </c>
      <c r="D163" s="100"/>
      <c r="E163" s="12"/>
      <c r="F163" s="13">
        <f>F155+F162</f>
        <v>120</v>
      </c>
      <c r="G163" s="13">
        <f>G155+G162</f>
        <v>48.69</v>
      </c>
      <c r="H163" s="13">
        <f>H155+H162</f>
        <v>52.419999999999987</v>
      </c>
      <c r="I163" s="13">
        <f>I155+I162</f>
        <v>205.33999999999997</v>
      </c>
      <c r="J163" s="13">
        <f>J155+J162</f>
        <v>1466.17</v>
      </c>
    </row>
    <row r="164" spans="1:15" x14ac:dyDescent="0.25">
      <c r="A164" s="17"/>
      <c r="B164" s="10"/>
      <c r="C164" s="104" t="s">
        <v>179</v>
      </c>
      <c r="D164" s="105"/>
      <c r="E164" s="10"/>
      <c r="F164" s="10"/>
      <c r="G164" s="10"/>
      <c r="H164" s="10"/>
      <c r="I164" s="11"/>
      <c r="J164" s="11"/>
    </row>
    <row r="165" spans="1:15" ht="15" customHeight="1" x14ac:dyDescent="0.25">
      <c r="A165" s="17"/>
      <c r="B165" s="10"/>
      <c r="C165" s="99" t="s">
        <v>13</v>
      </c>
      <c r="D165" s="100"/>
      <c r="E165" s="10"/>
      <c r="F165" s="10"/>
      <c r="G165" s="10"/>
      <c r="H165" s="10"/>
      <c r="I165" s="11"/>
      <c r="J165" s="11"/>
    </row>
    <row r="166" spans="1:15" ht="15" customHeight="1" x14ac:dyDescent="0.25">
      <c r="A166" s="17"/>
      <c r="B166" s="22" t="s">
        <v>107</v>
      </c>
      <c r="C166" s="82" t="s">
        <v>90</v>
      </c>
      <c r="D166" s="83"/>
      <c r="E166" s="24">
        <v>220</v>
      </c>
      <c r="F166" s="13"/>
      <c r="G166" s="18">
        <v>14.314</v>
      </c>
      <c r="H166" s="18">
        <v>17.353000000000002</v>
      </c>
      <c r="I166" s="56">
        <v>41.203000000000003</v>
      </c>
      <c r="J166" s="18">
        <v>385.90499999999997</v>
      </c>
      <c r="K166" s="37"/>
      <c r="L166" s="37"/>
    </row>
    <row r="167" spans="1:15" ht="15" customHeight="1" x14ac:dyDescent="0.25">
      <c r="A167" s="17"/>
      <c r="B167" s="49" t="s">
        <v>140</v>
      </c>
      <c r="C167" s="124" t="s">
        <v>141</v>
      </c>
      <c r="D167" s="125"/>
      <c r="E167" s="55">
        <v>75</v>
      </c>
      <c r="F167" s="50"/>
      <c r="G167" s="50">
        <v>4.46</v>
      </c>
      <c r="H167" s="50">
        <v>2.98</v>
      </c>
      <c r="I167" s="50">
        <v>44.12</v>
      </c>
      <c r="J167" s="50">
        <v>222</v>
      </c>
      <c r="K167" s="37"/>
      <c r="L167" s="37"/>
    </row>
    <row r="168" spans="1:15" ht="15" customHeight="1" x14ac:dyDescent="0.25">
      <c r="A168" s="17"/>
      <c r="B168" s="41" t="s">
        <v>151</v>
      </c>
      <c r="C168" s="114" t="s">
        <v>152</v>
      </c>
      <c r="D168" s="115"/>
      <c r="E168" s="42">
        <v>200</v>
      </c>
      <c r="F168" s="10"/>
      <c r="G168" s="18">
        <v>0.33</v>
      </c>
      <c r="H168" s="18">
        <v>0.61</v>
      </c>
      <c r="I168" s="18">
        <v>7.04</v>
      </c>
      <c r="J168" s="18">
        <v>35</v>
      </c>
      <c r="K168" s="38"/>
      <c r="L168" s="37"/>
    </row>
    <row r="169" spans="1:15" ht="15" customHeight="1" x14ac:dyDescent="0.25">
      <c r="A169" s="17"/>
      <c r="B169" s="43" t="s">
        <v>82</v>
      </c>
      <c r="C169" s="112" t="s">
        <v>83</v>
      </c>
      <c r="D169" s="113"/>
      <c r="E169" s="42">
        <v>55</v>
      </c>
      <c r="F169" s="18"/>
      <c r="G169" s="18">
        <v>3.8</v>
      </c>
      <c r="H169" s="18">
        <v>0.4</v>
      </c>
      <c r="I169" s="18">
        <v>24.6</v>
      </c>
      <c r="J169" s="18">
        <v>117.2</v>
      </c>
      <c r="K169" s="37"/>
      <c r="L169" s="37"/>
    </row>
    <row r="170" spans="1:15" ht="15" customHeight="1" x14ac:dyDescent="0.25">
      <c r="A170" s="17"/>
      <c r="B170" s="10"/>
      <c r="C170" s="99" t="s">
        <v>71</v>
      </c>
      <c r="D170" s="100"/>
      <c r="E170" s="12">
        <f>SUM(E166:E169)</f>
        <v>550</v>
      </c>
      <c r="F170" s="19">
        <v>60</v>
      </c>
      <c r="G170" s="13">
        <f>SUM(G166:G169)</f>
        <v>22.904</v>
      </c>
      <c r="H170" s="13">
        <f>SUM(H166:H169)</f>
        <v>21.343</v>
      </c>
      <c r="I170" s="13">
        <f>SUM(I166:I169)</f>
        <v>116.96300000000002</v>
      </c>
      <c r="J170" s="13">
        <f>SUM(J166:J169)</f>
        <v>760.10500000000002</v>
      </c>
      <c r="K170" s="20"/>
    </row>
    <row r="171" spans="1:15" ht="15" customHeight="1" x14ac:dyDescent="0.25">
      <c r="A171" s="17"/>
      <c r="B171" s="10"/>
      <c r="C171" s="99" t="s">
        <v>72</v>
      </c>
      <c r="D171" s="100"/>
      <c r="E171" s="12"/>
      <c r="F171" s="13"/>
      <c r="G171" s="13"/>
      <c r="H171" s="13"/>
      <c r="I171" s="11"/>
      <c r="J171" s="11"/>
    </row>
    <row r="172" spans="1:15" ht="20.25" customHeight="1" x14ac:dyDescent="0.25">
      <c r="A172" s="17"/>
      <c r="B172" s="43" t="s">
        <v>169</v>
      </c>
      <c r="C172" s="106" t="s">
        <v>170</v>
      </c>
      <c r="D172" s="107"/>
      <c r="E172" s="24">
        <v>100</v>
      </c>
      <c r="F172" s="23"/>
      <c r="G172" s="18">
        <v>0.8</v>
      </c>
      <c r="H172" s="18">
        <v>0.1</v>
      </c>
      <c r="I172" s="18">
        <v>2.5</v>
      </c>
      <c r="J172" s="18">
        <v>14.1</v>
      </c>
      <c r="K172" s="37"/>
    </row>
    <row r="173" spans="1:15" ht="27" customHeight="1" x14ac:dyDescent="0.25">
      <c r="A173" s="17"/>
      <c r="B173" s="10" t="s">
        <v>120</v>
      </c>
      <c r="C173" s="108" t="s">
        <v>162</v>
      </c>
      <c r="D173" s="109"/>
      <c r="E173" s="23">
        <v>250</v>
      </c>
      <c r="F173" s="23"/>
      <c r="G173" s="18">
        <v>4.8</v>
      </c>
      <c r="H173" s="18">
        <v>8.67</v>
      </c>
      <c r="I173" s="18">
        <v>11.24</v>
      </c>
      <c r="J173" s="18">
        <v>140.12</v>
      </c>
      <c r="K173" s="37"/>
    </row>
    <row r="174" spans="1:15" ht="19.5" customHeight="1" x14ac:dyDescent="0.25">
      <c r="A174" s="17"/>
      <c r="B174" s="10" t="s">
        <v>119</v>
      </c>
      <c r="C174" s="110" t="s">
        <v>89</v>
      </c>
      <c r="D174" s="111"/>
      <c r="E174" s="23">
        <v>110</v>
      </c>
      <c r="F174" s="10"/>
      <c r="G174" s="18">
        <v>10.53</v>
      </c>
      <c r="H174" s="18">
        <v>8.4</v>
      </c>
      <c r="I174" s="18">
        <v>5.91</v>
      </c>
      <c r="J174" s="18">
        <v>269.32</v>
      </c>
      <c r="K174" s="37"/>
    </row>
    <row r="175" spans="1:15" ht="18" customHeight="1" x14ac:dyDescent="0.25">
      <c r="A175" s="17"/>
      <c r="B175" s="10" t="s">
        <v>125</v>
      </c>
      <c r="C175" s="108" t="s">
        <v>127</v>
      </c>
      <c r="D175" s="109"/>
      <c r="E175" s="23">
        <v>180</v>
      </c>
      <c r="F175" s="13"/>
      <c r="G175" s="18">
        <v>6.39</v>
      </c>
      <c r="H175" s="18">
        <v>8.91</v>
      </c>
      <c r="I175" s="18">
        <v>39.36</v>
      </c>
      <c r="J175" s="18">
        <v>236.2</v>
      </c>
      <c r="K175" s="37"/>
    </row>
    <row r="176" spans="1:15" ht="19.5" customHeight="1" x14ac:dyDescent="0.25">
      <c r="A176" s="17"/>
      <c r="B176" s="10" t="s">
        <v>124</v>
      </c>
      <c r="C176" s="108" t="s">
        <v>112</v>
      </c>
      <c r="D176" s="109"/>
      <c r="E176" s="24">
        <v>200</v>
      </c>
      <c r="F176" s="10"/>
      <c r="G176" s="18">
        <v>0.15</v>
      </c>
      <c r="H176" s="18">
        <v>0.14000000000000001</v>
      </c>
      <c r="I176" s="18">
        <v>9.93</v>
      </c>
      <c r="J176" s="18">
        <v>41.5</v>
      </c>
      <c r="K176" s="38"/>
    </row>
    <row r="177" spans="1:12" ht="18.75" customHeight="1" x14ac:dyDescent="0.25">
      <c r="A177" s="17"/>
      <c r="B177" s="43" t="s">
        <v>82</v>
      </c>
      <c r="C177" s="112" t="s">
        <v>83</v>
      </c>
      <c r="D177" s="113"/>
      <c r="E177" s="42">
        <v>50</v>
      </c>
      <c r="F177" s="18"/>
      <c r="G177" s="18">
        <v>3.8</v>
      </c>
      <c r="H177" s="18">
        <v>0.4</v>
      </c>
      <c r="I177" s="18">
        <v>24.6</v>
      </c>
      <c r="J177" s="18">
        <v>117.2</v>
      </c>
      <c r="K177" s="37"/>
    </row>
    <row r="178" spans="1:12" ht="15" customHeight="1" x14ac:dyDescent="0.25">
      <c r="A178" s="17"/>
      <c r="B178" s="10"/>
      <c r="C178" s="99" t="s">
        <v>73</v>
      </c>
      <c r="D178" s="100"/>
      <c r="E178" s="12">
        <f>SUM(E172:E177)</f>
        <v>890</v>
      </c>
      <c r="F178" s="19">
        <v>60</v>
      </c>
      <c r="G178" s="13">
        <f>SUM(G172:G177)</f>
        <v>26.47</v>
      </c>
      <c r="H178" s="13">
        <f>SUM(H172:H177)</f>
        <v>26.62</v>
      </c>
      <c r="I178" s="13">
        <f>SUM(I172:I177)</f>
        <v>93.539999999999992</v>
      </c>
      <c r="J178" s="13">
        <f>SUM(J172:J177)</f>
        <v>818.44</v>
      </c>
      <c r="K178" s="20"/>
    </row>
    <row r="179" spans="1:12" ht="15" customHeight="1" x14ac:dyDescent="0.25">
      <c r="A179" s="17"/>
      <c r="B179" s="10"/>
      <c r="C179" s="99" t="s">
        <v>74</v>
      </c>
      <c r="D179" s="100"/>
      <c r="E179" s="12"/>
      <c r="F179" s="13">
        <f>F170+F178</f>
        <v>120</v>
      </c>
      <c r="G179" s="13">
        <f>G170+G178</f>
        <v>49.373999999999995</v>
      </c>
      <c r="H179" s="13">
        <f>H170+H178</f>
        <v>47.963000000000001</v>
      </c>
      <c r="I179" s="13">
        <f>I170+I178</f>
        <v>210.50300000000001</v>
      </c>
      <c r="J179" s="13">
        <f>J170+J178</f>
        <v>1578.5450000000001</v>
      </c>
    </row>
    <row r="180" spans="1:12" x14ac:dyDescent="0.25">
      <c r="A180" s="17"/>
      <c r="B180" s="10"/>
      <c r="C180" s="104" t="s">
        <v>180</v>
      </c>
      <c r="D180" s="105"/>
      <c r="E180" s="10"/>
      <c r="F180" s="10"/>
      <c r="G180" s="10"/>
      <c r="H180" s="10"/>
      <c r="I180" s="11"/>
      <c r="J180" s="11"/>
    </row>
    <row r="181" spans="1:12" x14ac:dyDescent="0.25">
      <c r="A181" s="17"/>
      <c r="B181" s="10"/>
      <c r="C181" s="99" t="s">
        <v>13</v>
      </c>
      <c r="D181" s="100"/>
      <c r="E181" s="10"/>
      <c r="F181" s="10"/>
      <c r="G181" s="10"/>
      <c r="H181" s="10"/>
      <c r="I181" s="11"/>
      <c r="J181" s="11"/>
      <c r="K181" s="37"/>
    </row>
    <row r="182" spans="1:12" ht="17.25" customHeight="1" x14ac:dyDescent="0.25">
      <c r="A182" s="17"/>
      <c r="B182" s="25" t="s">
        <v>145</v>
      </c>
      <c r="C182" s="110" t="s">
        <v>144</v>
      </c>
      <c r="D182" s="111"/>
      <c r="E182" s="23">
        <v>100</v>
      </c>
      <c r="F182" s="10"/>
      <c r="G182" s="18">
        <v>19.09</v>
      </c>
      <c r="H182" s="18">
        <v>4.32</v>
      </c>
      <c r="I182" s="18">
        <v>13.37</v>
      </c>
      <c r="J182" s="18">
        <v>168.7</v>
      </c>
      <c r="K182" s="37"/>
    </row>
    <row r="183" spans="1:12" ht="17.25" customHeight="1" x14ac:dyDescent="0.25">
      <c r="A183" s="17"/>
      <c r="B183" s="10" t="s">
        <v>147</v>
      </c>
      <c r="C183" s="108" t="s">
        <v>146</v>
      </c>
      <c r="D183" s="109"/>
      <c r="E183" s="24">
        <v>180</v>
      </c>
      <c r="F183" s="10"/>
      <c r="G183" s="18">
        <v>5.39</v>
      </c>
      <c r="H183" s="18">
        <v>6.6</v>
      </c>
      <c r="I183" s="18">
        <v>31.84</v>
      </c>
      <c r="J183" s="18">
        <v>208.4</v>
      </c>
      <c r="K183" s="37"/>
    </row>
    <row r="184" spans="1:12" ht="18.75" customHeight="1" x14ac:dyDescent="0.25">
      <c r="A184" s="17"/>
      <c r="B184" s="47" t="s">
        <v>148</v>
      </c>
      <c r="C184" s="118" t="s">
        <v>150</v>
      </c>
      <c r="D184" s="119"/>
      <c r="E184" s="51">
        <v>30</v>
      </c>
      <c r="F184" s="52"/>
      <c r="G184" s="52">
        <v>0.43</v>
      </c>
      <c r="H184" s="58">
        <v>6.64</v>
      </c>
      <c r="I184" s="52">
        <v>2.91</v>
      </c>
      <c r="J184" s="52">
        <v>37.299999999999997</v>
      </c>
      <c r="K184" s="37"/>
    </row>
    <row r="185" spans="1:12" ht="16.5" customHeight="1" x14ac:dyDescent="0.25">
      <c r="A185" s="17"/>
      <c r="B185" s="43" t="s">
        <v>80</v>
      </c>
      <c r="C185" s="112" t="s">
        <v>81</v>
      </c>
      <c r="D185" s="113"/>
      <c r="E185" s="43">
        <v>200</v>
      </c>
      <c r="F185" s="10"/>
      <c r="G185" s="18">
        <v>0.25</v>
      </c>
      <c r="H185" s="18">
        <v>0.05</v>
      </c>
      <c r="I185" s="18">
        <v>6.61</v>
      </c>
      <c r="J185" s="18">
        <v>27.9</v>
      </c>
      <c r="K185" s="37"/>
    </row>
    <row r="186" spans="1:12" ht="16.5" customHeight="1" x14ac:dyDescent="0.25">
      <c r="A186" s="17"/>
      <c r="B186" s="43" t="s">
        <v>82</v>
      </c>
      <c r="C186" s="112" t="s">
        <v>83</v>
      </c>
      <c r="D186" s="113"/>
      <c r="E186" s="42">
        <v>50</v>
      </c>
      <c r="F186" s="18"/>
      <c r="G186" s="18">
        <v>3.8</v>
      </c>
      <c r="H186" s="18">
        <v>0.4</v>
      </c>
      <c r="I186" s="18">
        <v>24.6</v>
      </c>
      <c r="J186" s="18">
        <v>117.2</v>
      </c>
      <c r="K186" s="37"/>
    </row>
    <row r="187" spans="1:12" s="33" customFormat="1" ht="16.5" customHeight="1" x14ac:dyDescent="0.25">
      <c r="A187" s="17"/>
      <c r="B187" s="10"/>
      <c r="C187" s="128" t="s">
        <v>71</v>
      </c>
      <c r="D187" s="128"/>
      <c r="E187" s="12">
        <f>SUM(E182:E186)</f>
        <v>560</v>
      </c>
      <c r="F187" s="19">
        <v>60</v>
      </c>
      <c r="G187" s="13">
        <f>SUM(G182:G186)</f>
        <v>28.96</v>
      </c>
      <c r="H187" s="13">
        <f>SUM(H182:H186)</f>
        <v>18.009999999999998</v>
      </c>
      <c r="I187" s="13">
        <f>SUM(I182:I186)</f>
        <v>79.330000000000013</v>
      </c>
      <c r="J187" s="13">
        <f>SUM(J182:J186)</f>
        <v>559.5</v>
      </c>
      <c r="K187" s="34"/>
    </row>
    <row r="188" spans="1:12" ht="16.5" customHeight="1" x14ac:dyDescent="0.25">
      <c r="A188" s="17"/>
      <c r="B188" s="30"/>
      <c r="C188" s="129" t="s">
        <v>72</v>
      </c>
      <c r="D188" s="130"/>
      <c r="E188" s="31"/>
      <c r="F188" s="31"/>
      <c r="G188" s="31"/>
      <c r="H188" s="31"/>
      <c r="I188" s="32"/>
      <c r="J188" s="32"/>
    </row>
    <row r="189" spans="1:12" ht="16.5" customHeight="1" x14ac:dyDescent="0.25">
      <c r="A189" s="17"/>
      <c r="B189" s="43" t="s">
        <v>82</v>
      </c>
      <c r="C189" s="114" t="s">
        <v>163</v>
      </c>
      <c r="D189" s="115"/>
      <c r="E189" s="43">
        <v>100</v>
      </c>
      <c r="F189" s="13"/>
      <c r="G189" s="18">
        <v>1.48</v>
      </c>
      <c r="H189" s="18">
        <v>4.72</v>
      </c>
      <c r="I189" s="18">
        <v>7.39</v>
      </c>
      <c r="J189" s="18">
        <v>77.900000000000006</v>
      </c>
      <c r="K189" s="37"/>
      <c r="L189" s="37"/>
    </row>
    <row r="190" spans="1:12" ht="20.25" customHeight="1" x14ac:dyDescent="0.25">
      <c r="A190" s="17"/>
      <c r="B190" s="10" t="s">
        <v>116</v>
      </c>
      <c r="C190" s="133" t="s">
        <v>165</v>
      </c>
      <c r="D190" s="134"/>
      <c r="E190" s="23">
        <v>250</v>
      </c>
      <c r="F190" s="23"/>
      <c r="G190" s="18">
        <v>6.42</v>
      </c>
      <c r="H190" s="18">
        <v>8.99</v>
      </c>
      <c r="I190" s="18">
        <v>27.37</v>
      </c>
      <c r="J190" s="18">
        <v>296.02999999999997</v>
      </c>
      <c r="K190" s="38"/>
      <c r="L190" s="37"/>
    </row>
    <row r="191" spans="1:12" ht="17.25" customHeight="1" x14ac:dyDescent="0.25">
      <c r="A191" s="17"/>
      <c r="B191" s="10" t="s">
        <v>128</v>
      </c>
      <c r="C191" s="108" t="s">
        <v>129</v>
      </c>
      <c r="D191" s="109"/>
      <c r="E191" s="24">
        <v>200</v>
      </c>
      <c r="F191" s="18"/>
      <c r="G191" s="18">
        <v>16.128</v>
      </c>
      <c r="H191" s="18">
        <v>13.385999999999999</v>
      </c>
      <c r="I191" s="18">
        <v>24.57</v>
      </c>
      <c r="J191" s="18">
        <v>277.16800000000001</v>
      </c>
      <c r="K191" s="37"/>
      <c r="L191" s="37"/>
    </row>
    <row r="192" spans="1:12" ht="16.5" customHeight="1" x14ac:dyDescent="0.25">
      <c r="A192" s="17"/>
      <c r="B192" s="10" t="s">
        <v>95</v>
      </c>
      <c r="C192" s="108" t="s">
        <v>96</v>
      </c>
      <c r="D192" s="109"/>
      <c r="E192" s="23">
        <v>200</v>
      </c>
      <c r="F192" s="23"/>
      <c r="G192" s="18">
        <v>0.09</v>
      </c>
      <c r="H192" s="18">
        <v>0</v>
      </c>
      <c r="I192" s="18">
        <v>7.23</v>
      </c>
      <c r="J192" s="18">
        <v>29.3</v>
      </c>
      <c r="K192" s="37"/>
      <c r="L192" s="37"/>
    </row>
    <row r="193" spans="1:19" ht="16.5" customHeight="1" x14ac:dyDescent="0.25">
      <c r="A193" s="17"/>
      <c r="B193" s="43" t="s">
        <v>82</v>
      </c>
      <c r="C193" s="112" t="s">
        <v>83</v>
      </c>
      <c r="D193" s="113"/>
      <c r="E193" s="42">
        <v>50</v>
      </c>
      <c r="F193" s="18"/>
      <c r="G193" s="18">
        <v>3.8</v>
      </c>
      <c r="H193" s="18">
        <v>0.4</v>
      </c>
      <c r="I193" s="18">
        <v>24.6</v>
      </c>
      <c r="J193" s="18">
        <v>117.2</v>
      </c>
      <c r="K193" s="37"/>
      <c r="L193" s="37"/>
    </row>
    <row r="194" spans="1:19" x14ac:dyDescent="0.25">
      <c r="A194" s="17"/>
      <c r="B194" s="10"/>
      <c r="C194" s="99" t="s">
        <v>73</v>
      </c>
      <c r="D194" s="100"/>
      <c r="E194" s="36">
        <f>SUM(E189:E193)</f>
        <v>800</v>
      </c>
      <c r="F194" s="19">
        <v>60</v>
      </c>
      <c r="G194" s="13">
        <f>SUM(G189:G193)</f>
        <v>27.917999999999999</v>
      </c>
      <c r="H194" s="13">
        <f>SUM(H189:H193)</f>
        <v>27.495999999999999</v>
      </c>
      <c r="I194" s="13">
        <f>SUM(I189:I193)</f>
        <v>91.16</v>
      </c>
      <c r="J194" s="13">
        <f>SUM(J189:J193)</f>
        <v>797.59799999999996</v>
      </c>
      <c r="K194" s="20"/>
    </row>
    <row r="195" spans="1:19" x14ac:dyDescent="0.25">
      <c r="A195" s="17"/>
      <c r="B195" s="10"/>
      <c r="C195" s="99" t="s">
        <v>74</v>
      </c>
      <c r="D195" s="100"/>
      <c r="E195" s="12"/>
      <c r="F195" s="13">
        <f>F187+F194</f>
        <v>120</v>
      </c>
      <c r="G195" s="13">
        <f>G187+G194</f>
        <v>56.878</v>
      </c>
      <c r="H195" s="13">
        <f>H187+H194</f>
        <v>45.506</v>
      </c>
      <c r="I195" s="13">
        <f>I187+I194</f>
        <v>170.49</v>
      </c>
      <c r="J195" s="13">
        <f>J187+J194</f>
        <v>1357.098</v>
      </c>
    </row>
    <row r="196" spans="1:19" x14ac:dyDescent="0.25">
      <c r="A196" s="17"/>
      <c r="B196" s="10"/>
      <c r="C196" s="104" t="s">
        <v>181</v>
      </c>
      <c r="D196" s="105"/>
      <c r="E196" s="10"/>
      <c r="F196" s="10"/>
      <c r="G196" s="10"/>
      <c r="H196" s="10"/>
      <c r="I196" s="11"/>
      <c r="J196" s="11"/>
    </row>
    <row r="197" spans="1:19" x14ac:dyDescent="0.25">
      <c r="A197" s="17"/>
      <c r="B197" s="10"/>
      <c r="C197" s="99" t="s">
        <v>13</v>
      </c>
      <c r="D197" s="100"/>
      <c r="E197" s="10"/>
      <c r="F197" s="10"/>
      <c r="G197" s="10"/>
      <c r="H197" s="10"/>
      <c r="I197" s="11"/>
      <c r="J197" s="11"/>
    </row>
    <row r="198" spans="1:19" ht="15" customHeight="1" x14ac:dyDescent="0.25">
      <c r="A198" s="17"/>
      <c r="B198" s="10" t="s">
        <v>119</v>
      </c>
      <c r="C198" s="110" t="s">
        <v>89</v>
      </c>
      <c r="D198" s="111"/>
      <c r="E198" s="23">
        <v>110</v>
      </c>
      <c r="F198" s="10"/>
      <c r="G198" s="18">
        <v>10.53</v>
      </c>
      <c r="H198" s="18">
        <v>8.4</v>
      </c>
      <c r="I198" s="18">
        <v>5.91</v>
      </c>
      <c r="J198" s="18">
        <v>269.32</v>
      </c>
      <c r="K198" s="37"/>
    </row>
    <row r="199" spans="1:19" ht="15" customHeight="1" x14ac:dyDescent="0.25">
      <c r="A199" s="17"/>
      <c r="B199" s="10" t="s">
        <v>125</v>
      </c>
      <c r="C199" s="108" t="s">
        <v>127</v>
      </c>
      <c r="D199" s="109"/>
      <c r="E199" s="23">
        <v>180</v>
      </c>
      <c r="F199" s="13"/>
      <c r="G199" s="18">
        <v>6.39</v>
      </c>
      <c r="H199" s="56">
        <v>8.91</v>
      </c>
      <c r="I199" s="18">
        <v>39.36</v>
      </c>
      <c r="J199" s="18">
        <v>236.2</v>
      </c>
      <c r="K199" s="38"/>
    </row>
    <row r="200" spans="1:19" x14ac:dyDescent="0.25">
      <c r="A200" s="17"/>
      <c r="B200" s="41" t="s">
        <v>84</v>
      </c>
      <c r="C200" s="114" t="s">
        <v>17</v>
      </c>
      <c r="D200" s="115"/>
      <c r="E200" s="43">
        <v>200</v>
      </c>
      <c r="F200" s="10"/>
      <c r="G200" s="18">
        <v>0.19</v>
      </c>
      <c r="H200" s="18">
        <v>0.04</v>
      </c>
      <c r="I200" s="18">
        <v>6.42</v>
      </c>
      <c r="J200" s="18">
        <v>26.8</v>
      </c>
      <c r="K200" s="37"/>
    </row>
    <row r="201" spans="1:19" x14ac:dyDescent="0.25">
      <c r="A201" s="17"/>
      <c r="B201" s="43" t="s">
        <v>82</v>
      </c>
      <c r="C201" s="112" t="s">
        <v>83</v>
      </c>
      <c r="D201" s="113"/>
      <c r="E201" s="42">
        <v>60</v>
      </c>
      <c r="F201" s="18"/>
      <c r="G201" s="18">
        <v>4.5599999999999996</v>
      </c>
      <c r="H201" s="18">
        <v>0.48</v>
      </c>
      <c r="I201" s="18">
        <v>29.52</v>
      </c>
      <c r="J201" s="18">
        <v>140.6</v>
      </c>
      <c r="K201" s="37"/>
    </row>
    <row r="202" spans="1:19" x14ac:dyDescent="0.25">
      <c r="A202" s="17"/>
      <c r="B202" s="10"/>
      <c r="C202" s="99" t="s">
        <v>71</v>
      </c>
      <c r="D202" s="100"/>
      <c r="E202" s="40">
        <f>SUM(E198:E201)</f>
        <v>550</v>
      </c>
      <c r="F202" s="19">
        <v>60</v>
      </c>
      <c r="G202" s="13">
        <f>SUM(G198:G201)</f>
        <v>21.669999999999998</v>
      </c>
      <c r="H202" s="13">
        <f>SUM(H198:H201)</f>
        <v>17.830000000000002</v>
      </c>
      <c r="I202" s="13">
        <f>SUM(I198:I201)</f>
        <v>81.209999999999994</v>
      </c>
      <c r="J202" s="13">
        <f>SUM(J198:J201)</f>
        <v>672.92</v>
      </c>
      <c r="K202" s="20"/>
    </row>
    <row r="203" spans="1:19" x14ac:dyDescent="0.25">
      <c r="A203" s="17"/>
      <c r="B203" s="10"/>
      <c r="C203" s="99" t="s">
        <v>72</v>
      </c>
      <c r="D203" s="100"/>
      <c r="E203" s="10"/>
      <c r="F203" s="10"/>
      <c r="G203" s="10"/>
      <c r="H203" s="10"/>
      <c r="I203" s="11"/>
      <c r="J203" s="11"/>
    </row>
    <row r="204" spans="1:19" ht="15" customHeight="1" x14ac:dyDescent="0.25">
      <c r="A204" s="17"/>
      <c r="B204" s="10" t="s">
        <v>148</v>
      </c>
      <c r="C204" s="108" t="s">
        <v>150</v>
      </c>
      <c r="D204" s="109"/>
      <c r="E204" s="23">
        <v>100</v>
      </c>
      <c r="F204" s="23"/>
      <c r="G204" s="18">
        <v>1.5</v>
      </c>
      <c r="H204" s="18">
        <v>8.9</v>
      </c>
      <c r="I204" s="18">
        <v>9.6999999999999993</v>
      </c>
      <c r="J204" s="18">
        <v>124.5</v>
      </c>
      <c r="K204" s="38"/>
    </row>
    <row r="205" spans="1:19" ht="28.5" customHeight="1" x14ac:dyDescent="0.25">
      <c r="A205" s="17"/>
      <c r="B205" s="10" t="s">
        <v>110</v>
      </c>
      <c r="C205" s="108" t="s">
        <v>85</v>
      </c>
      <c r="D205" s="109"/>
      <c r="E205" s="24">
        <v>250</v>
      </c>
      <c r="F205" s="13"/>
      <c r="G205" s="18">
        <v>4.7519999999999998</v>
      </c>
      <c r="H205" s="18">
        <v>5.3339999999999996</v>
      </c>
      <c r="I205" s="18">
        <v>18.939</v>
      </c>
      <c r="J205" s="18">
        <v>226.2</v>
      </c>
      <c r="K205" s="38"/>
    </row>
    <row r="206" spans="1:19" ht="18.75" customHeight="1" x14ac:dyDescent="0.25">
      <c r="A206" s="17"/>
      <c r="B206" s="10" t="s">
        <v>166</v>
      </c>
      <c r="C206" s="108" t="s">
        <v>167</v>
      </c>
      <c r="D206" s="109"/>
      <c r="E206" s="23">
        <v>100</v>
      </c>
      <c r="F206" s="23"/>
      <c r="G206" s="18">
        <v>17.52</v>
      </c>
      <c r="H206" s="18">
        <v>6.6</v>
      </c>
      <c r="I206" s="18">
        <v>9.57</v>
      </c>
      <c r="J206" s="18">
        <v>163.6</v>
      </c>
      <c r="K206" s="38"/>
      <c r="Q206" s="35"/>
    </row>
    <row r="207" spans="1:19" ht="18.75" customHeight="1" x14ac:dyDescent="0.25">
      <c r="A207" s="17"/>
      <c r="B207" s="10" t="s">
        <v>121</v>
      </c>
      <c r="C207" s="108" t="s">
        <v>132</v>
      </c>
      <c r="D207" s="109"/>
      <c r="E207" s="24">
        <v>180</v>
      </c>
      <c r="F207" s="10"/>
      <c r="G207" s="18">
        <v>3.68</v>
      </c>
      <c r="H207" s="18">
        <v>6.37</v>
      </c>
      <c r="I207" s="18">
        <v>34.58</v>
      </c>
      <c r="J207" s="18">
        <v>167.28</v>
      </c>
      <c r="K207" s="38"/>
      <c r="S207" s="35"/>
    </row>
    <row r="208" spans="1:19" x14ac:dyDescent="0.25">
      <c r="A208" s="17"/>
      <c r="B208" s="49" t="s">
        <v>139</v>
      </c>
      <c r="C208" s="122" t="s">
        <v>133</v>
      </c>
      <c r="D208" s="123"/>
      <c r="E208" s="48">
        <v>200</v>
      </c>
      <c r="F208" s="54"/>
      <c r="G208" s="29">
        <v>0.23</v>
      </c>
      <c r="H208" s="29">
        <v>0.95</v>
      </c>
      <c r="I208" s="29">
        <v>7.4</v>
      </c>
      <c r="J208" s="29">
        <v>39</v>
      </c>
      <c r="K208" s="37"/>
      <c r="Q208" s="35"/>
    </row>
    <row r="209" spans="1:11" x14ac:dyDescent="0.25">
      <c r="A209" s="17"/>
      <c r="B209" s="43" t="s">
        <v>82</v>
      </c>
      <c r="C209" s="112" t="s">
        <v>83</v>
      </c>
      <c r="D209" s="113"/>
      <c r="E209" s="42">
        <v>50</v>
      </c>
      <c r="F209" s="18"/>
      <c r="G209" s="18">
        <v>3.8</v>
      </c>
      <c r="H209" s="18">
        <v>0.4</v>
      </c>
      <c r="I209" s="18">
        <v>24.6</v>
      </c>
      <c r="J209" s="18">
        <v>117.2</v>
      </c>
      <c r="K209" s="37"/>
    </row>
    <row r="210" spans="1:11" x14ac:dyDescent="0.25">
      <c r="A210" s="17"/>
      <c r="B210" s="10"/>
      <c r="C210" s="99" t="s">
        <v>73</v>
      </c>
      <c r="D210" s="100"/>
      <c r="E210" s="12">
        <f>SUM(E204:E209)</f>
        <v>880</v>
      </c>
      <c r="F210" s="19">
        <v>60</v>
      </c>
      <c r="G210" s="13">
        <f>SUM(G204:G209)</f>
        <v>31.481999999999999</v>
      </c>
      <c r="H210" s="13">
        <f>SUM(H204:H209)</f>
        <v>28.553999999999998</v>
      </c>
      <c r="I210" s="13">
        <f>SUM(I204:I209)</f>
        <v>104.78900000000002</v>
      </c>
      <c r="J210" s="13">
        <f>SUM(J204:J209)</f>
        <v>837.78</v>
      </c>
      <c r="K210" s="20"/>
    </row>
    <row r="211" spans="1:11" x14ac:dyDescent="0.25">
      <c r="A211" s="17"/>
      <c r="B211" s="10"/>
      <c r="C211" s="99" t="s">
        <v>74</v>
      </c>
      <c r="D211" s="100"/>
      <c r="E211" s="12"/>
      <c r="F211" s="13">
        <f>F202+F210</f>
        <v>120</v>
      </c>
      <c r="G211" s="13">
        <f>G202+G210</f>
        <v>53.152000000000001</v>
      </c>
      <c r="H211" s="13">
        <f>H202+H210</f>
        <v>46.384</v>
      </c>
      <c r="I211" s="13">
        <f>I202+I210</f>
        <v>185.99900000000002</v>
      </c>
      <c r="J211" s="13">
        <f>J202+J210</f>
        <v>1510.6999999999998</v>
      </c>
    </row>
    <row r="212" spans="1:11" x14ac:dyDescent="0.25">
      <c r="A212" s="17"/>
      <c r="B212" s="17"/>
      <c r="C212" s="26"/>
      <c r="D212" s="26"/>
      <c r="E212" s="27"/>
      <c r="F212" s="28"/>
      <c r="G212" s="28"/>
      <c r="H212" s="28"/>
    </row>
    <row r="213" spans="1:11" x14ac:dyDescent="0.25">
      <c r="A213" s="131" t="s">
        <v>75</v>
      </c>
      <c r="B213" s="131"/>
      <c r="C213" s="132"/>
      <c r="D213" s="132"/>
      <c r="E213" s="132"/>
      <c r="F213" s="132"/>
      <c r="G213" s="84"/>
      <c r="H213" s="84"/>
    </row>
    <row r="215" spans="1:11" ht="17.25" customHeight="1" x14ac:dyDescent="0.25"/>
    <row r="216" spans="1:11" ht="21" customHeight="1" x14ac:dyDescent="0.25">
      <c r="E216" s="46"/>
      <c r="F216" s="45"/>
      <c r="G216" s="46"/>
      <c r="H216" s="46"/>
      <c r="I216" s="34"/>
      <c r="J216" s="34"/>
    </row>
    <row r="218" spans="1:11" ht="19.5" customHeight="1" x14ac:dyDescent="0.25">
      <c r="E218" s="1"/>
      <c r="G218" s="1"/>
      <c r="H218" s="1"/>
      <c r="I218" s="20"/>
      <c r="J218" s="20"/>
    </row>
    <row r="219" spans="1:11" ht="18" customHeight="1" x14ac:dyDescent="0.25"/>
  </sheetData>
  <mergeCells count="217">
    <mergeCell ref="A4:C4"/>
    <mergeCell ref="E4:F4"/>
    <mergeCell ref="A5:C5"/>
    <mergeCell ref="E5:F5"/>
    <mergeCell ref="A6:C6"/>
    <mergeCell ref="E6:F6"/>
    <mergeCell ref="A1:C1"/>
    <mergeCell ref="E1:F1"/>
    <mergeCell ref="A2:C2"/>
    <mergeCell ref="E2:F2"/>
    <mergeCell ref="A3:C3"/>
    <mergeCell ref="E3:F3"/>
    <mergeCell ref="A10:C10"/>
    <mergeCell ref="E10:F10"/>
    <mergeCell ref="A11:C11"/>
    <mergeCell ref="E11:F11"/>
    <mergeCell ref="A13:F13"/>
    <mergeCell ref="A14:F14"/>
    <mergeCell ref="A7:C7"/>
    <mergeCell ref="E7:F7"/>
    <mergeCell ref="A8:C8"/>
    <mergeCell ref="E8:F8"/>
    <mergeCell ref="A9:C9"/>
    <mergeCell ref="D9:F9"/>
    <mergeCell ref="C21:D21"/>
    <mergeCell ref="C22:D22"/>
    <mergeCell ref="C23:D23"/>
    <mergeCell ref="C24:D24"/>
    <mergeCell ref="C25:D25"/>
    <mergeCell ref="C26:D26"/>
    <mergeCell ref="A15:F15"/>
    <mergeCell ref="C16:D16"/>
    <mergeCell ref="C17:D17"/>
    <mergeCell ref="C18:D18"/>
    <mergeCell ref="C19:D19"/>
    <mergeCell ref="C20:D20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45:D45"/>
    <mergeCell ref="C46:D46"/>
    <mergeCell ref="C47:D47"/>
    <mergeCell ref="C48:D48"/>
    <mergeCell ref="C49:D49"/>
    <mergeCell ref="C51:D51"/>
    <mergeCell ref="C39:D39"/>
    <mergeCell ref="C40:D40"/>
    <mergeCell ref="C41:D41"/>
    <mergeCell ref="C42:D42"/>
    <mergeCell ref="C43:D43"/>
    <mergeCell ref="C44:D44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72:D72"/>
    <mergeCell ref="C73:D73"/>
    <mergeCell ref="C74:D74"/>
    <mergeCell ref="C75:D75"/>
    <mergeCell ref="C77:D77"/>
    <mergeCell ref="C78:D78"/>
    <mergeCell ref="C65:D65"/>
    <mergeCell ref="C66:D66"/>
    <mergeCell ref="C68:D68"/>
    <mergeCell ref="C69:D69"/>
    <mergeCell ref="C70:D70"/>
    <mergeCell ref="C71:D71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70:D170"/>
    <mergeCell ref="C171:D171"/>
    <mergeCell ref="C172:D172"/>
    <mergeCell ref="C173:D173"/>
    <mergeCell ref="C174:D174"/>
    <mergeCell ref="C175:D175"/>
    <mergeCell ref="C163:D163"/>
    <mergeCell ref="C164:D164"/>
    <mergeCell ref="C165:D165"/>
    <mergeCell ref="C167:D167"/>
    <mergeCell ref="C168:D168"/>
    <mergeCell ref="C169:D169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A213:F213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</mergeCells>
  <pageMargins left="0.43307086614173229" right="0.43307086614173229" top="0.15748031496062992" bottom="0.15748031496062992" header="0.31496062992125984" footer="0.31496062992125984"/>
  <pageSetup paperSize="9" scale="7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 для 23,14 </vt:lpstr>
      <vt:lpstr>2 неделя для 23,14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2025-05-06T07:28:12Z</dcterms:modified>
</cp:coreProperties>
</file>